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 2023" sheetId="1" r:id="rId1"/>
    <sheet name="TESTARE AUG 2023" sheetId="2" r:id="rId2"/>
    <sheet name="NEASIGURATI AUG 2023" sheetId="3" r:id="rId3"/>
    <sheet name="AUG 2023 FORMULAR EURO" sheetId="4" r:id="rId4"/>
  </sheets>
  <definedNames/>
  <calcPr fullCalcOnLoad="1"/>
</workbook>
</file>

<file path=xl/sharedStrings.xml><?xml version="1.0" encoding="utf-8"?>
<sst xmlns="http://schemas.openxmlformats.org/spreadsheetml/2006/main" count="190" uniqueCount="142">
  <si>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</si>
  <si>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</si>
  <si>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</si>
  <si>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</si>
  <si>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</si>
  <si>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</si>
  <si>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</si>
  <si>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</si>
  <si>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</si>
  <si>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</si>
  <si>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</si>
  <si>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</si>
  <si>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</si>
  <si>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</si>
  <si>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</si>
  <si>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</si>
  <si>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</si>
  <si>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</si>
  <si>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</si>
  <si>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</si>
  <si>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</si>
  <si>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</si>
  <si>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</si>
  <si>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</si>
  <si>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</si>
  <si>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</si>
  <si>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</si>
  <si>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</si>
  <si>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</si>
  <si>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</si>
  <si>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</si>
  <si>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</si>
  <si>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</si>
  <si>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</si>
  <si>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</si>
  <si>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</si>
  <si>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</si>
  <si>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</si>
  <si>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</si>
  <si>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</si>
  <si>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</si>
  <si>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</si>
  <si>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</si>
  <si>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</si>
  <si>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</si>
  <si>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</si>
  <si>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</si>
  <si>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</si>
  <si>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VASILICA</t>
  </si>
  <si>
    <t xml:space="preserve">CMI DR. MOCANU IOANA 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</si>
  <si>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</si>
  <si>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</si>
  <si>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</si>
  <si>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</si>
  <si>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</si>
  <si>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</si>
  <si>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</si>
  <si>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</si>
  <si>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</si>
  <si>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</si>
  <si>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</si>
  <si>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</si>
  <si>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</si>
  <si>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</si>
  <si>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</si>
  <si>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</si>
  <si>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</si>
  <si>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</si>
  <si>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</si>
  <si>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</si>
  <si>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</si>
  <si>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</si>
  <si>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</si>
  <si>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</si>
  <si>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</si>
  <si>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</si>
  <si>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</si>
  <si>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</si>
  <si>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</si>
  <si>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</si>
  <si>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</si>
  <si>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</si>
  <si>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</si>
  <si>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</si>
  <si>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</si>
  <si>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</si>
  <si>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</si>
  <si>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</si>
  <si>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</si>
  <si>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</si>
  <si>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</si>
  <si>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</si>
  <si>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</si>
  <si>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</si>
  <si>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</si>
  <si>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</si>
  <si>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</si>
  <si>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</si>
  <si>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</si>
  <si>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</si>
  <si>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</si>
  <si>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</si>
  <si>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</si>
  <si>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</si>
  <si>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</si>
  <si>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</si>
  <si>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</si>
  <si>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</si>
  <si>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</si>
  <si>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</si>
  <si>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</si>
  <si>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</si>
  <si>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</si>
  <si>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</si>
  <si>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</si>
  <si>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</si>
  <si>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</si>
  <si>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</si>
  <si>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</si>
  <si>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</si>
  <si>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</si>
  <si>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</si>
  <si>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</si>
  <si>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SC SAMCO MEDICA SRL (Dr. ARGHIRESCU MARIUS)</t>
  </si>
  <si>
    <t>SC CAMILEN MEDICA SRL (DR. BALANESCU CAMELIA)</t>
  </si>
  <si>
    <t>SC DUCANMED CLINIC SRL (DR. DUCAN CRISTINA)</t>
  </si>
  <si>
    <t>SC SAND ALLMED SRL (NASTASE SANDA)</t>
  </si>
  <si>
    <t>SC NICORCRIS MED SRL (NICOARA CRISTINA)</t>
  </si>
  <si>
    <t>SC CLINICA TINERETII SRL</t>
  </si>
  <si>
    <t>CMI DR. PRODAN MONICA DIANA</t>
  </si>
  <si>
    <t>Deconturi asistenta medicala primara aferente lunii AUGUST 2023</t>
  </si>
  <si>
    <t>Valoare decont AUG 2023</t>
  </si>
  <si>
    <t>Numar puncte raportate capitatie  12 lei/pct.</t>
  </si>
  <si>
    <t>Valoare capitatie  AUG 2023</t>
  </si>
  <si>
    <t xml:space="preserve">Numar puncte raportate servicii     8,00 lei/pct. </t>
  </si>
  <si>
    <t>Valoare servicii AUG 2023</t>
  </si>
  <si>
    <t>Regularizare trim II2023</t>
  </si>
  <si>
    <t>Valoare decont TESTARE AUG 2023</t>
  </si>
  <si>
    <t>Deconturi asistenta medicala primara aferente lunii AUGUST 2023 - Testare</t>
  </si>
  <si>
    <t>Deconturi asistenta medicala primara aferente lunii AUGUST 2023 - Neasigurati</t>
  </si>
  <si>
    <t>Deconturi asistenta medicala primara aferente lunii AUG 2023- Formular european</t>
  </si>
  <si>
    <t>Valoare decont AUG 2023 FORM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</si>
</sst>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/yyyy"/>
    <numFmt numFmtId="187" formatCode="d\-mmm\-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4" borderId="0" applyNumberFormat="0" applyBorder="0" applyAlignment="0" applyProtection="0"/>
    <xf numFmtId="0" fontId="16" fillId="5" borderId="0" applyNumberFormat="0" applyBorder="0" applyAlignment="0" applyProtection="0"/>
    <xf numFmtId="0" fontId="25" fillId="6" borderId="0" applyNumberFormat="0" applyBorder="0" applyAlignment="0" applyProtection="0"/>
    <xf numFmtId="0" fontId="16" fillId="7" borderId="0" applyNumberFormat="0" applyBorder="0" applyAlignment="0" applyProtection="0"/>
    <xf numFmtId="0" fontId="25" fillId="8" borderId="0" applyNumberFormat="0" applyBorder="0" applyAlignment="0" applyProtection="0"/>
    <xf numFmtId="0" fontId="16" fillId="9" borderId="0" applyNumberFormat="0" applyBorder="0" applyAlignment="0" applyProtection="0"/>
    <xf numFmtId="0" fontId="25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12" borderId="0" applyNumberFormat="0" applyBorder="0" applyAlignment="0" applyProtection="0"/>
    <xf numFmtId="0" fontId="16" fillId="5" borderId="0" applyNumberFormat="0" applyBorder="0" applyAlignment="0" applyProtection="0"/>
    <xf numFmtId="0" fontId="25" fillId="13" borderId="0" applyNumberFormat="0" applyBorder="0" applyAlignment="0" applyProtection="0"/>
    <xf numFmtId="0" fontId="16" fillId="9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5" fillId="16" borderId="0" applyNumberFormat="0" applyBorder="0" applyAlignment="0" applyProtection="0"/>
    <xf numFmtId="0" fontId="16" fillId="17" borderId="0" applyNumberFormat="0" applyBorder="0" applyAlignment="0" applyProtection="0"/>
    <xf numFmtId="0" fontId="25" fillId="18" borderId="0" applyNumberFormat="0" applyBorder="0" applyAlignment="0" applyProtection="0"/>
    <xf numFmtId="0" fontId="16" fillId="9" borderId="0" applyNumberFormat="0" applyBorder="0" applyAlignment="0" applyProtection="0"/>
    <xf numFmtId="0" fontId="25" fillId="19" borderId="0" applyNumberFormat="0" applyBorder="0" applyAlignment="0" applyProtection="0"/>
    <xf numFmtId="0" fontId="16" fillId="20" borderId="0" applyNumberFormat="0" applyBorder="0" applyAlignment="0" applyProtection="0"/>
    <xf numFmtId="0" fontId="25" fillId="21" borderId="0" applyNumberFormat="0" applyBorder="0" applyAlignment="0" applyProtection="0"/>
    <xf numFmtId="0" fontId="16" fillId="5" borderId="0" applyNumberFormat="0" applyBorder="0" applyAlignment="0" applyProtection="0"/>
    <xf numFmtId="0" fontId="25" fillId="22" borderId="0" applyNumberFormat="0" applyBorder="0" applyAlignment="0" applyProtection="0"/>
    <xf numFmtId="0" fontId="15" fillId="23" borderId="0" applyNumberFormat="0" applyBorder="0" applyAlignment="0" applyProtection="0"/>
    <xf numFmtId="0" fontId="25" fillId="24" borderId="0" applyNumberFormat="0" applyBorder="0" applyAlignment="0" applyProtection="0"/>
    <xf numFmtId="0" fontId="15" fillId="15" borderId="0" applyNumberFormat="0" applyBorder="0" applyAlignment="0" applyProtection="0"/>
    <xf numFmtId="0" fontId="25" fillId="25" borderId="0" applyNumberFormat="0" applyBorder="0" applyAlignment="0" applyProtection="0"/>
    <xf numFmtId="0" fontId="15" fillId="17" borderId="0" applyNumberFormat="0" applyBorder="0" applyAlignment="0" applyProtection="0"/>
    <xf numFmtId="0" fontId="25" fillId="26" borderId="0" applyNumberFormat="0" applyBorder="0" applyAlignment="0" applyProtection="0"/>
    <xf numFmtId="0" fontId="15" fillId="27" borderId="0" applyNumberFormat="0" applyBorder="0" applyAlignment="0" applyProtection="0"/>
    <xf numFmtId="0" fontId="25" fillId="28" borderId="0" applyNumberFormat="0" applyBorder="0" applyAlignment="0" applyProtection="0"/>
    <xf numFmtId="0" fontId="15" fillId="23" borderId="0" applyNumberFormat="0" applyBorder="0" applyAlignment="0" applyProtection="0"/>
    <xf numFmtId="0" fontId="25" fillId="29" borderId="0" applyNumberFormat="0" applyBorder="0" applyAlignment="0" applyProtection="0"/>
    <xf numFmtId="0" fontId="15" fillId="5" borderId="0" applyNumberFormat="0" applyBorder="0" applyAlignment="0" applyProtection="0"/>
    <xf numFmtId="0" fontId="26" fillId="30" borderId="0" applyNumberFormat="0" applyBorder="0" applyAlignment="0" applyProtection="0"/>
    <xf numFmtId="0" fontId="15" fillId="23" borderId="0" applyNumberFormat="0" applyBorder="0" applyAlignment="0" applyProtection="0"/>
    <xf numFmtId="0" fontId="26" fillId="31" borderId="0" applyNumberFormat="0" applyBorder="0" applyAlignment="0" applyProtection="0"/>
    <xf numFmtId="0" fontId="15" fillId="32" borderId="0" applyNumberFormat="0" applyBorder="0" applyAlignment="0" applyProtection="0"/>
    <xf numFmtId="0" fontId="26" fillId="33" borderId="0" applyNumberFormat="0" applyBorder="0" applyAlignment="0" applyProtection="0"/>
    <xf numFmtId="0" fontId="15" fillId="34" borderId="0" applyNumberFormat="0" applyBorder="0" applyAlignment="0" applyProtection="0"/>
    <xf numFmtId="0" fontId="26" fillId="35" borderId="0" applyNumberFormat="0" applyBorder="0" applyAlignment="0" applyProtection="0"/>
    <xf numFmtId="0" fontId="15" fillId="27" borderId="0" applyNumberFormat="0" applyBorder="0" applyAlignment="0" applyProtection="0"/>
    <xf numFmtId="0" fontId="26" fillId="36" borderId="0" applyNumberFormat="0" applyBorder="0" applyAlignment="0" applyProtection="0"/>
    <xf numFmtId="0" fontId="15" fillId="23" borderId="0" applyNumberFormat="0" applyBorder="0" applyAlignment="0" applyProtection="0"/>
    <xf numFmtId="0" fontId="26" fillId="37" borderId="0" applyNumberFormat="0" applyBorder="0" applyAlignment="0" applyProtection="0"/>
    <xf numFmtId="0" fontId="1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40" borderId="0" applyNumberFormat="0" applyBorder="0" applyAlignment="0" applyProtection="0"/>
    <xf numFmtId="0" fontId="28" fillId="41" borderId="1" applyNumberFormat="0" applyAlignment="0" applyProtection="0"/>
    <xf numFmtId="0" fontId="9" fillId="3" borderId="2" applyNumberFormat="0" applyAlignment="0" applyProtection="0"/>
    <xf numFmtId="0" fontId="29" fillId="42" borderId="3" applyNumberFormat="0" applyAlignment="0" applyProtection="0"/>
    <xf numFmtId="0" fontId="11" fillId="43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4" fillId="45" borderId="0" applyNumberFormat="0" applyBorder="0" applyAlignment="0" applyProtection="0"/>
    <xf numFmtId="0" fontId="32" fillId="0" borderId="5" applyNumberFormat="0" applyFill="0" applyAlignment="0" applyProtection="0"/>
    <xf numFmtId="0" fontId="17" fillId="0" borderId="6" applyNumberFormat="0" applyFill="0" applyAlignment="0" applyProtection="0"/>
    <xf numFmtId="0" fontId="33" fillId="0" borderId="7" applyNumberFormat="0" applyFill="0" applyAlignment="0" applyProtection="0"/>
    <xf numFmtId="0" fontId="18" fillId="0" borderId="8" applyNumberFormat="0" applyFill="0" applyAlignment="0" applyProtection="0"/>
    <xf numFmtId="0" fontId="34" fillId="0" borderId="9" applyNumberFormat="0" applyFill="0" applyAlignment="0" applyProtection="0"/>
    <xf numFmtId="0" fontId="1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46" borderId="1" applyNumberFormat="0" applyAlignment="0" applyProtection="0"/>
    <xf numFmtId="0" fontId="7" fillId="5" borderId="2" applyNumberFormat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38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4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3" fillId="0" borderId="19" xfId="92" applyNumberFormat="1" applyFont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" fontId="1" fillId="0" borderId="19" xfId="0" applyNumberFormat="1" applyFont="1" applyBorder="1" applyAlignment="1">
      <alignment/>
    </xf>
    <xf numFmtId="3" fontId="3" fillId="0" borderId="19" xfId="0" applyNumberFormat="1" applyFon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horizontal="left" vertical="center" wrapText="1"/>
      <protection locked="0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/>
      <protection locked="0"/>
    </xf>
    <xf numFmtId="4" fontId="0" fillId="0" borderId="19" xfId="92" applyNumberFormat="1" applyBorder="1">
      <alignment/>
      <protection/>
    </xf>
    <xf numFmtId="3" fontId="0" fillId="0" borderId="19" xfId="92" applyNumberFormat="1" applyFont="1" applyBorder="1" applyAlignment="1" applyProtection="1">
      <alignment wrapText="1"/>
      <protection locked="0"/>
    </xf>
    <xf numFmtId="4" fontId="0" fillId="0" borderId="19" xfId="0" applyNumberFormat="1" applyFont="1" applyBorder="1" applyAlignment="1">
      <alignment/>
    </xf>
    <xf numFmtId="4" fontId="0" fillId="0" borderId="19" xfId="92" applyNumberFormat="1" applyFont="1" applyBorder="1">
      <alignment/>
      <protection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3" fontId="0" fillId="0" borderId="19" xfId="92" applyNumberFormat="1" applyFont="1" applyBorder="1" applyAlignment="1" applyProtection="1">
      <alignment wrapText="1"/>
      <protection locked="0"/>
    </xf>
    <xf numFmtId="4" fontId="0" fillId="0" borderId="19" xfId="92" applyNumberFormat="1" applyFont="1" applyBorder="1" applyAlignment="1">
      <alignment horizontal="right"/>
      <protection/>
    </xf>
    <xf numFmtId="0" fontId="1" fillId="0" borderId="20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/>
    </xf>
    <xf numFmtId="4" fontId="0" fillId="0" borderId="19" xfId="92" applyNumberFormat="1" applyBorder="1" applyAlignment="1" applyProtection="1">
      <alignment horizontal="right"/>
      <protection locked="0"/>
    </xf>
    <xf numFmtId="4" fontId="0" fillId="0" borderId="19" xfId="92" applyNumberFormat="1" applyBorder="1" applyProtection="1">
      <alignment/>
      <protection locked="0"/>
    </xf>
    <xf numFmtId="4" fontId="0" fillId="0" borderId="19" xfId="92" applyNumberFormat="1" applyFont="1" applyBorder="1" applyProtection="1">
      <alignment/>
      <protection locked="0"/>
    </xf>
    <xf numFmtId="0" fontId="0" fillId="0" borderId="22" xfId="0" applyFont="1" applyBorder="1" applyAlignment="1">
      <alignment/>
    </xf>
    <xf numFmtId="4" fontId="0" fillId="0" borderId="19" xfId="92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 vertical="center" wrapText="1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0" fillId="49" borderId="19" xfId="92" applyNumberFormat="1" applyFill="1" applyBorder="1">
      <alignment/>
      <protection/>
    </xf>
    <xf numFmtId="4" fontId="0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3" fontId="0" fillId="0" borderId="19" xfId="92" applyNumberFormat="1" applyFont="1" applyFill="1" applyBorder="1" applyAlignment="1" applyProtection="1">
      <alignment wrapText="1"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4" fontId="0" fillId="0" borderId="19" xfId="92" applyNumberFormat="1" applyFont="1" applyBorder="1">
      <alignment/>
      <protection/>
    </xf>
    <xf numFmtId="0" fontId="0" fillId="0" borderId="19" xfId="0" applyFont="1" applyFill="1" applyBorder="1" applyAlignment="1">
      <alignment/>
    </xf>
    <xf numFmtId="3" fontId="0" fillId="0" borderId="24" xfId="92" applyNumberFormat="1" applyBorder="1" applyAlignment="1" applyProtection="1">
      <alignment wrapText="1"/>
      <protection locked="0"/>
    </xf>
    <xf numFmtId="3" fontId="3" fillId="0" borderId="24" xfId="92" applyNumberFormat="1" applyFont="1" applyBorder="1" applyAlignment="1" applyProtection="1">
      <alignment wrapText="1"/>
      <protection locked="0"/>
    </xf>
    <xf numFmtId="3" fontId="2" fillId="0" borderId="22" xfId="0" applyNumberFormat="1" applyFont="1" applyBorder="1" applyAlignment="1" applyProtection="1">
      <alignment/>
      <protection locked="0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33.28125" style="13" customWidth="1"/>
    <col min="3" max="3" width="11.28125" style="13" bestFit="1" customWidth="1"/>
    <col min="4" max="4" width="13.140625" style="13" bestFit="1" customWidth="1"/>
    <col min="5" max="5" width="11.28125" style="13" bestFit="1" customWidth="1"/>
    <col min="6" max="6" width="13.140625" style="13" bestFit="1" customWidth="1"/>
    <col min="7" max="7" width="10.00390625" style="13" customWidth="1"/>
    <col min="8" max="8" width="13.140625" style="13" bestFit="1" customWidth="1"/>
    <col min="9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16" t="s">
        <v>130</v>
      </c>
    </row>
    <row r="3" s="1" customFormat="1" ht="15" customHeight="1"/>
    <row r="4" s="1" customFormat="1" ht="15" customHeight="1"/>
    <row r="5" spans="1:8" s="38" customFormat="1" ht="74.25" customHeight="1">
      <c r="A5" s="34" t="s">
        <v>1</v>
      </c>
      <c r="B5" s="15" t="s">
        <v>2</v>
      </c>
      <c r="C5" s="35" t="s">
        <v>132</v>
      </c>
      <c r="D5" s="36" t="s">
        <v>133</v>
      </c>
      <c r="E5" s="37" t="s">
        <v>134</v>
      </c>
      <c r="F5" s="18" t="s">
        <v>135</v>
      </c>
      <c r="G5" s="18" t="s">
        <v>136</v>
      </c>
      <c r="H5" s="4" t="s">
        <v>131</v>
      </c>
    </row>
    <row r="6" spans="1:8" s="19" customFormat="1" ht="31.5" customHeight="1">
      <c r="A6" s="39">
        <v>1</v>
      </c>
      <c r="B6" s="22" t="s">
        <v>3</v>
      </c>
      <c r="C6" s="40">
        <v>1133.34</v>
      </c>
      <c r="D6" s="26">
        <f>ROUND(C6*12,2)</f>
        <v>13600.08</v>
      </c>
      <c r="E6" s="41">
        <v>2651</v>
      </c>
      <c r="F6" s="26">
        <f>ROUND(E6*8,2)</f>
        <v>21208</v>
      </c>
      <c r="G6" s="26"/>
      <c r="H6" s="26">
        <f>D6+F6+G6</f>
        <v>34808.08</v>
      </c>
    </row>
    <row r="7" spans="1:8" s="19" customFormat="1" ht="18.75" customHeight="1">
      <c r="A7" s="39">
        <v>2</v>
      </c>
      <c r="B7" s="22" t="s">
        <v>4</v>
      </c>
      <c r="C7" s="40">
        <v>632.94</v>
      </c>
      <c r="D7" s="26">
        <f aca="true" t="shared" si="0" ref="D7:D70">ROUND(C7*12,2)</f>
        <v>7595.28</v>
      </c>
      <c r="E7" s="41">
        <v>1295.5</v>
      </c>
      <c r="F7" s="26">
        <f aca="true" t="shared" si="1" ref="F7:F70">ROUND(E7*8,2)</f>
        <v>10364</v>
      </c>
      <c r="G7" s="47">
        <v>-15.8</v>
      </c>
      <c r="H7" s="26">
        <f aca="true" t="shared" si="2" ref="H7:H70">D7+F7+G7</f>
        <v>17943.48</v>
      </c>
    </row>
    <row r="8" spans="1:8" s="19" customFormat="1" ht="18.75" customHeight="1">
      <c r="A8" s="39">
        <v>3</v>
      </c>
      <c r="B8" s="22" t="s">
        <v>5</v>
      </c>
      <c r="C8" s="40">
        <v>1638.43</v>
      </c>
      <c r="D8" s="26">
        <f t="shared" si="0"/>
        <v>19661.16</v>
      </c>
      <c r="E8" s="41">
        <v>2229.6</v>
      </c>
      <c r="F8" s="26">
        <f t="shared" si="1"/>
        <v>17836.8</v>
      </c>
      <c r="G8" s="26"/>
      <c r="H8" s="26">
        <f t="shared" si="2"/>
        <v>37497.96</v>
      </c>
    </row>
    <row r="9" spans="1:8" s="19" customFormat="1" ht="27.75" customHeight="1">
      <c r="A9" s="39">
        <v>4</v>
      </c>
      <c r="B9" s="22" t="s">
        <v>122</v>
      </c>
      <c r="C9" s="40">
        <v>1072.28</v>
      </c>
      <c r="D9" s="26">
        <f t="shared" si="0"/>
        <v>12867.36</v>
      </c>
      <c r="E9" s="41">
        <v>1686</v>
      </c>
      <c r="F9" s="26">
        <f t="shared" si="1"/>
        <v>13488</v>
      </c>
      <c r="G9" s="26"/>
      <c r="H9" s="26">
        <f t="shared" si="2"/>
        <v>26355.36</v>
      </c>
    </row>
    <row r="10" spans="1:8" s="19" customFormat="1" ht="27.75" customHeight="1">
      <c r="A10" s="39">
        <v>5</v>
      </c>
      <c r="B10" s="27" t="s">
        <v>6</v>
      </c>
      <c r="C10" s="40">
        <v>1394.1</v>
      </c>
      <c r="D10" s="26">
        <f t="shared" si="0"/>
        <v>16729.2</v>
      </c>
      <c r="E10" s="41">
        <v>2269.8</v>
      </c>
      <c r="F10" s="26">
        <f t="shared" si="1"/>
        <v>18158.4</v>
      </c>
      <c r="G10" s="26"/>
      <c r="H10" s="26">
        <f t="shared" si="2"/>
        <v>34887.600000000006</v>
      </c>
    </row>
    <row r="11" spans="1:8" s="19" customFormat="1" ht="25.5" customHeight="1">
      <c r="A11" s="39">
        <v>6</v>
      </c>
      <c r="B11" s="22" t="s">
        <v>7</v>
      </c>
      <c r="C11" s="40">
        <v>1323.46</v>
      </c>
      <c r="D11" s="26">
        <f t="shared" si="0"/>
        <v>15881.52</v>
      </c>
      <c r="E11" s="41">
        <v>2272.95</v>
      </c>
      <c r="F11" s="26">
        <f t="shared" si="1"/>
        <v>18183.6</v>
      </c>
      <c r="G11" s="26"/>
      <c r="H11" s="26">
        <f t="shared" si="2"/>
        <v>34065.119999999995</v>
      </c>
    </row>
    <row r="12" spans="1:8" s="19" customFormat="1" ht="26.25" customHeight="1">
      <c r="A12" s="39">
        <v>7</v>
      </c>
      <c r="B12" s="22" t="s">
        <v>8</v>
      </c>
      <c r="C12" s="40">
        <v>1228.92</v>
      </c>
      <c r="D12" s="26">
        <f t="shared" si="0"/>
        <v>14747.04</v>
      </c>
      <c r="E12" s="41">
        <v>2403</v>
      </c>
      <c r="F12" s="26">
        <f t="shared" si="1"/>
        <v>19224</v>
      </c>
      <c r="G12" s="26"/>
      <c r="H12" s="26">
        <f t="shared" si="2"/>
        <v>33971.04</v>
      </c>
    </row>
    <row r="13" spans="1:8" s="19" customFormat="1" ht="27.75" customHeight="1">
      <c r="A13" s="39">
        <v>8</v>
      </c>
      <c r="B13" s="22" t="s">
        <v>9</v>
      </c>
      <c r="C13" s="41">
        <v>1548.96</v>
      </c>
      <c r="D13" s="26">
        <f t="shared" si="0"/>
        <v>18587.52</v>
      </c>
      <c r="E13" s="41">
        <v>4057.8</v>
      </c>
      <c r="F13" s="26">
        <f t="shared" si="1"/>
        <v>32462.4</v>
      </c>
      <c r="G13" s="26"/>
      <c r="H13" s="26">
        <f t="shared" si="2"/>
        <v>51049.92</v>
      </c>
    </row>
    <row r="14" spans="1:8" s="19" customFormat="1" ht="15.75" customHeight="1">
      <c r="A14" s="39">
        <v>9</v>
      </c>
      <c r="B14" s="22" t="s">
        <v>10</v>
      </c>
      <c r="C14" s="40">
        <v>1462.78</v>
      </c>
      <c r="D14" s="26">
        <f t="shared" si="0"/>
        <v>17553.36</v>
      </c>
      <c r="E14" s="41">
        <v>2963.5</v>
      </c>
      <c r="F14" s="26">
        <f t="shared" si="1"/>
        <v>23708</v>
      </c>
      <c r="G14" s="26"/>
      <c r="H14" s="26">
        <f t="shared" si="2"/>
        <v>41261.36</v>
      </c>
    </row>
    <row r="15" spans="1:8" s="19" customFormat="1" ht="21" customHeight="1">
      <c r="A15" s="39">
        <v>10</v>
      </c>
      <c r="B15" s="22" t="s">
        <v>11</v>
      </c>
      <c r="C15" s="40">
        <v>2343.09</v>
      </c>
      <c r="D15" s="26">
        <f t="shared" si="0"/>
        <v>28117.08</v>
      </c>
      <c r="E15" s="41">
        <v>4616.4</v>
      </c>
      <c r="F15" s="26">
        <f t="shared" si="1"/>
        <v>36931.2</v>
      </c>
      <c r="G15" s="26"/>
      <c r="H15" s="26">
        <f t="shared" si="2"/>
        <v>65048.28</v>
      </c>
    </row>
    <row r="16" spans="1:8" s="19" customFormat="1" ht="18.75" customHeight="1">
      <c r="A16" s="39">
        <v>11</v>
      </c>
      <c r="B16" s="22" t="s">
        <v>12</v>
      </c>
      <c r="C16" s="40">
        <v>730.27</v>
      </c>
      <c r="D16" s="26">
        <f t="shared" si="0"/>
        <v>8763.24</v>
      </c>
      <c r="E16" s="41">
        <v>1545.5</v>
      </c>
      <c r="F16" s="26">
        <f t="shared" si="1"/>
        <v>12364</v>
      </c>
      <c r="G16" s="26"/>
      <c r="H16" s="26">
        <f t="shared" si="2"/>
        <v>21127.239999999998</v>
      </c>
    </row>
    <row r="17" spans="1:8" s="19" customFormat="1" ht="16.5" customHeight="1">
      <c r="A17" s="39">
        <v>12</v>
      </c>
      <c r="B17" s="22" t="s">
        <v>13</v>
      </c>
      <c r="C17" s="40">
        <v>1088.13</v>
      </c>
      <c r="D17" s="26">
        <f t="shared" si="0"/>
        <v>13057.56</v>
      </c>
      <c r="E17" s="41">
        <v>3219.5</v>
      </c>
      <c r="F17" s="26">
        <f t="shared" si="1"/>
        <v>25756</v>
      </c>
      <c r="G17" s="26"/>
      <c r="H17" s="26">
        <f t="shared" si="2"/>
        <v>38813.56</v>
      </c>
    </row>
    <row r="18" spans="1:8" s="19" customFormat="1" ht="16.5" customHeight="1">
      <c r="A18" s="39">
        <v>13</v>
      </c>
      <c r="B18" s="22" t="s">
        <v>14</v>
      </c>
      <c r="C18" s="40">
        <v>2678.02</v>
      </c>
      <c r="D18" s="26">
        <f t="shared" si="0"/>
        <v>32136.24</v>
      </c>
      <c r="E18" s="41">
        <v>1566.5</v>
      </c>
      <c r="F18" s="26">
        <f t="shared" si="1"/>
        <v>12532</v>
      </c>
      <c r="G18" s="26"/>
      <c r="H18" s="26">
        <f t="shared" si="2"/>
        <v>44668.240000000005</v>
      </c>
    </row>
    <row r="19" spans="1:8" s="19" customFormat="1" ht="25.5">
      <c r="A19" s="39">
        <v>14</v>
      </c>
      <c r="B19" s="22" t="s">
        <v>15</v>
      </c>
      <c r="C19" s="40">
        <v>1546.55</v>
      </c>
      <c r="D19" s="26">
        <f t="shared" si="0"/>
        <v>18558.6</v>
      </c>
      <c r="E19" s="41">
        <v>1319.6</v>
      </c>
      <c r="F19" s="26">
        <f t="shared" si="1"/>
        <v>10556.8</v>
      </c>
      <c r="G19" s="26"/>
      <c r="H19" s="26">
        <f t="shared" si="2"/>
        <v>29115.399999999998</v>
      </c>
    </row>
    <row r="20" spans="1:8" s="19" customFormat="1" ht="15.75" customHeight="1">
      <c r="A20" s="39">
        <v>15</v>
      </c>
      <c r="B20" s="22" t="s">
        <v>16</v>
      </c>
      <c r="C20" s="40">
        <v>1340.93</v>
      </c>
      <c r="D20" s="26">
        <f t="shared" si="0"/>
        <v>16091.16</v>
      </c>
      <c r="E20" s="41">
        <v>2329.5</v>
      </c>
      <c r="F20" s="26">
        <f t="shared" si="1"/>
        <v>18636</v>
      </c>
      <c r="G20" s="26"/>
      <c r="H20" s="26">
        <f t="shared" si="2"/>
        <v>34727.16</v>
      </c>
    </row>
    <row r="21" spans="1:8" s="19" customFormat="1" ht="17.25" customHeight="1">
      <c r="A21" s="39">
        <v>16</v>
      </c>
      <c r="B21" s="22" t="s">
        <v>17</v>
      </c>
      <c r="C21" s="40">
        <v>1505.11</v>
      </c>
      <c r="D21" s="26">
        <f t="shared" si="0"/>
        <v>18061.32</v>
      </c>
      <c r="E21" s="41">
        <v>2280.5</v>
      </c>
      <c r="F21" s="26">
        <f t="shared" si="1"/>
        <v>18244</v>
      </c>
      <c r="G21" s="26"/>
      <c r="H21" s="26">
        <f t="shared" si="2"/>
        <v>36305.32</v>
      </c>
    </row>
    <row r="22" spans="1:8" s="19" customFormat="1" ht="18.75" customHeight="1">
      <c r="A22" s="39">
        <v>17</v>
      </c>
      <c r="B22" s="22" t="s">
        <v>18</v>
      </c>
      <c r="C22" s="40">
        <v>1070.91</v>
      </c>
      <c r="D22" s="26">
        <f t="shared" si="0"/>
        <v>12850.92</v>
      </c>
      <c r="E22" s="42">
        <v>2673</v>
      </c>
      <c r="F22" s="26">
        <f t="shared" si="1"/>
        <v>21384</v>
      </c>
      <c r="G22" s="26"/>
      <c r="H22" s="26">
        <f t="shared" si="2"/>
        <v>34234.92</v>
      </c>
    </row>
    <row r="23" spans="1:8" s="19" customFormat="1" ht="16.5" customHeight="1">
      <c r="A23" s="39">
        <v>18</v>
      </c>
      <c r="B23" s="22" t="s">
        <v>19</v>
      </c>
      <c r="C23" s="40">
        <v>1313.77</v>
      </c>
      <c r="D23" s="26">
        <f t="shared" si="0"/>
        <v>15765.24</v>
      </c>
      <c r="E23" s="41">
        <v>3701.4</v>
      </c>
      <c r="F23" s="26">
        <f t="shared" si="1"/>
        <v>29611.2</v>
      </c>
      <c r="G23" s="26"/>
      <c r="H23" s="26">
        <f t="shared" si="2"/>
        <v>45376.44</v>
      </c>
    </row>
    <row r="24" spans="1:8" s="19" customFormat="1" ht="21" customHeight="1">
      <c r="A24" s="39">
        <v>19</v>
      </c>
      <c r="B24" s="22" t="s">
        <v>20</v>
      </c>
      <c r="C24" s="40">
        <v>2372.55</v>
      </c>
      <c r="D24" s="26">
        <f t="shared" si="0"/>
        <v>28470.6</v>
      </c>
      <c r="E24" s="41">
        <v>3259.5</v>
      </c>
      <c r="F24" s="26">
        <f t="shared" si="1"/>
        <v>26076</v>
      </c>
      <c r="G24" s="26"/>
      <c r="H24" s="26">
        <f t="shared" si="2"/>
        <v>54546.6</v>
      </c>
    </row>
    <row r="25" spans="1:8" s="19" customFormat="1" ht="30" customHeight="1">
      <c r="A25" s="39">
        <v>20</v>
      </c>
      <c r="B25" s="22" t="s">
        <v>21</v>
      </c>
      <c r="C25" s="40">
        <v>1506.81</v>
      </c>
      <c r="D25" s="26">
        <f t="shared" si="0"/>
        <v>18081.72</v>
      </c>
      <c r="E25" s="41">
        <v>1815</v>
      </c>
      <c r="F25" s="26">
        <f t="shared" si="1"/>
        <v>14520</v>
      </c>
      <c r="G25" s="26"/>
      <c r="H25" s="26">
        <f t="shared" si="2"/>
        <v>32601.72</v>
      </c>
    </row>
    <row r="26" spans="1:8" s="19" customFormat="1" ht="18" customHeight="1">
      <c r="A26" s="39">
        <v>21</v>
      </c>
      <c r="B26" s="22" t="s">
        <v>22</v>
      </c>
      <c r="C26" s="41">
        <v>1418.57</v>
      </c>
      <c r="D26" s="26">
        <f t="shared" si="0"/>
        <v>17022.84</v>
      </c>
      <c r="E26" s="41">
        <v>3603</v>
      </c>
      <c r="F26" s="26">
        <f t="shared" si="1"/>
        <v>28824</v>
      </c>
      <c r="G26" s="26"/>
      <c r="H26" s="26">
        <f t="shared" si="2"/>
        <v>45846.84</v>
      </c>
    </row>
    <row r="27" spans="1:8" s="19" customFormat="1" ht="18.75" customHeight="1">
      <c r="A27" s="39">
        <v>22</v>
      </c>
      <c r="B27" s="22" t="s">
        <v>23</v>
      </c>
      <c r="C27" s="40">
        <v>1955.11</v>
      </c>
      <c r="D27" s="26">
        <f t="shared" si="0"/>
        <v>23461.32</v>
      </c>
      <c r="E27" s="41">
        <v>2402.4</v>
      </c>
      <c r="F27" s="26">
        <f t="shared" si="1"/>
        <v>19219.2</v>
      </c>
      <c r="G27" s="26"/>
      <c r="H27" s="26">
        <f t="shared" si="2"/>
        <v>42680.520000000004</v>
      </c>
    </row>
    <row r="28" spans="1:8" s="19" customFormat="1" ht="28.5" customHeight="1">
      <c r="A28" s="39">
        <v>23</v>
      </c>
      <c r="B28" s="22" t="s">
        <v>24</v>
      </c>
      <c r="C28" s="40">
        <v>1851.36</v>
      </c>
      <c r="D28" s="26">
        <f t="shared" si="0"/>
        <v>22216.32</v>
      </c>
      <c r="E28" s="41">
        <v>2692.2</v>
      </c>
      <c r="F28" s="26">
        <f t="shared" si="1"/>
        <v>21537.6</v>
      </c>
      <c r="G28" s="26"/>
      <c r="H28" s="26">
        <f t="shared" si="2"/>
        <v>43753.92</v>
      </c>
    </row>
    <row r="29" spans="1:8" s="19" customFormat="1" ht="27.75" customHeight="1">
      <c r="A29" s="39">
        <v>24</v>
      </c>
      <c r="B29" s="22" t="s">
        <v>25</v>
      </c>
      <c r="C29" s="40">
        <v>2165.48</v>
      </c>
      <c r="D29" s="26">
        <f t="shared" si="0"/>
        <v>25985.76</v>
      </c>
      <c r="E29" s="41">
        <v>3646.8</v>
      </c>
      <c r="F29" s="26">
        <f t="shared" si="1"/>
        <v>29174.4</v>
      </c>
      <c r="G29" s="26"/>
      <c r="H29" s="26">
        <f t="shared" si="2"/>
        <v>55160.16</v>
      </c>
    </row>
    <row r="30" spans="1:8" s="19" customFormat="1" ht="31.5" customHeight="1">
      <c r="A30" s="39">
        <v>25</v>
      </c>
      <c r="B30" s="22" t="s">
        <v>26</v>
      </c>
      <c r="C30" s="40">
        <v>869.46</v>
      </c>
      <c r="D30" s="26">
        <f t="shared" si="0"/>
        <v>10433.52</v>
      </c>
      <c r="E30" s="41">
        <v>1946.5</v>
      </c>
      <c r="F30" s="26">
        <f t="shared" si="1"/>
        <v>15572</v>
      </c>
      <c r="G30" s="26"/>
      <c r="H30" s="26">
        <f t="shared" si="2"/>
        <v>26005.52</v>
      </c>
    </row>
    <row r="31" spans="1:8" s="19" customFormat="1" ht="25.5">
      <c r="A31" s="39">
        <v>26</v>
      </c>
      <c r="B31" s="22" t="s">
        <v>27</v>
      </c>
      <c r="C31" s="40">
        <v>1035.03</v>
      </c>
      <c r="D31" s="26">
        <f t="shared" si="0"/>
        <v>12420.36</v>
      </c>
      <c r="E31" s="41">
        <v>2728</v>
      </c>
      <c r="F31" s="26">
        <f t="shared" si="1"/>
        <v>21824</v>
      </c>
      <c r="G31" s="26"/>
      <c r="H31" s="26">
        <f t="shared" si="2"/>
        <v>34244.36</v>
      </c>
    </row>
    <row r="32" spans="1:8" s="19" customFormat="1" ht="18" customHeight="1">
      <c r="A32" s="39">
        <v>27</v>
      </c>
      <c r="B32" s="22" t="s">
        <v>28</v>
      </c>
      <c r="C32" s="40">
        <v>1589.05</v>
      </c>
      <c r="D32" s="26">
        <f t="shared" si="0"/>
        <v>19068.6</v>
      </c>
      <c r="E32" s="41">
        <v>2537</v>
      </c>
      <c r="F32" s="26">
        <f t="shared" si="1"/>
        <v>20296</v>
      </c>
      <c r="G32" s="26"/>
      <c r="H32" s="26">
        <f t="shared" si="2"/>
        <v>39364.6</v>
      </c>
    </row>
    <row r="33" spans="1:8" s="19" customFormat="1" ht="18" customHeight="1">
      <c r="A33" s="39">
        <v>28</v>
      </c>
      <c r="B33" s="22" t="s">
        <v>29</v>
      </c>
      <c r="C33" s="41">
        <v>1449.72</v>
      </c>
      <c r="D33" s="26">
        <f t="shared" si="0"/>
        <v>17396.64</v>
      </c>
      <c r="E33" s="41">
        <v>3313.8</v>
      </c>
      <c r="F33" s="26">
        <f t="shared" si="1"/>
        <v>26510.4</v>
      </c>
      <c r="G33" s="26"/>
      <c r="H33" s="26">
        <f t="shared" si="2"/>
        <v>43907.04</v>
      </c>
    </row>
    <row r="34" spans="1:8" s="19" customFormat="1" ht="17.25" customHeight="1">
      <c r="A34" s="39">
        <v>29</v>
      </c>
      <c r="B34" s="22" t="s">
        <v>30</v>
      </c>
      <c r="C34" s="40">
        <v>1418.72</v>
      </c>
      <c r="D34" s="26">
        <f t="shared" si="0"/>
        <v>17024.64</v>
      </c>
      <c r="E34" s="41">
        <v>2202.5</v>
      </c>
      <c r="F34" s="26">
        <f t="shared" si="1"/>
        <v>17620</v>
      </c>
      <c r="G34" s="26"/>
      <c r="H34" s="26">
        <f t="shared" si="2"/>
        <v>34644.64</v>
      </c>
    </row>
    <row r="35" spans="1:8" s="19" customFormat="1" ht="13.5" customHeight="1">
      <c r="A35" s="39">
        <v>30</v>
      </c>
      <c r="B35" s="22" t="s">
        <v>31</v>
      </c>
      <c r="C35" s="40">
        <v>2477.08</v>
      </c>
      <c r="D35" s="26">
        <f t="shared" si="0"/>
        <v>29724.96</v>
      </c>
      <c r="E35" s="41">
        <v>2972.5</v>
      </c>
      <c r="F35" s="26">
        <f t="shared" si="1"/>
        <v>23780</v>
      </c>
      <c r="G35" s="26"/>
      <c r="H35" s="26">
        <f t="shared" si="2"/>
        <v>53504.96</v>
      </c>
    </row>
    <row r="36" spans="1:8" s="19" customFormat="1" ht="17.25" customHeight="1">
      <c r="A36" s="39">
        <v>31</v>
      </c>
      <c r="B36" s="22" t="s">
        <v>32</v>
      </c>
      <c r="C36" s="41">
        <v>902.79</v>
      </c>
      <c r="D36" s="26">
        <f t="shared" si="0"/>
        <v>10833.48</v>
      </c>
      <c r="E36" s="41">
        <v>1522</v>
      </c>
      <c r="F36" s="26">
        <f t="shared" si="1"/>
        <v>12176</v>
      </c>
      <c r="G36" s="26"/>
      <c r="H36" s="26">
        <f t="shared" si="2"/>
        <v>23009.48</v>
      </c>
    </row>
    <row r="37" spans="1:8" s="19" customFormat="1" ht="20.25" customHeight="1">
      <c r="A37" s="39">
        <v>32</v>
      </c>
      <c r="B37" s="22" t="s">
        <v>33</v>
      </c>
      <c r="C37" s="40">
        <v>1725.34</v>
      </c>
      <c r="D37" s="26">
        <f t="shared" si="0"/>
        <v>20704.08</v>
      </c>
      <c r="E37" s="41">
        <v>3666</v>
      </c>
      <c r="F37" s="26">
        <f t="shared" si="1"/>
        <v>29328</v>
      </c>
      <c r="G37" s="26"/>
      <c r="H37" s="26">
        <f t="shared" si="2"/>
        <v>50032.08</v>
      </c>
    </row>
    <row r="38" spans="1:8" s="19" customFormat="1" ht="21" customHeight="1">
      <c r="A38" s="39">
        <v>33</v>
      </c>
      <c r="B38" s="22" t="s">
        <v>34</v>
      </c>
      <c r="C38" s="40">
        <v>1228.44</v>
      </c>
      <c r="D38" s="26">
        <f t="shared" si="0"/>
        <v>14741.28</v>
      </c>
      <c r="E38" s="41">
        <v>3697.6</v>
      </c>
      <c r="F38" s="26">
        <f t="shared" si="1"/>
        <v>29580.8</v>
      </c>
      <c r="G38" s="26"/>
      <c r="H38" s="26">
        <f t="shared" si="2"/>
        <v>44322.08</v>
      </c>
    </row>
    <row r="39" spans="1:8" s="19" customFormat="1" ht="22.5" customHeight="1">
      <c r="A39" s="39">
        <v>34</v>
      </c>
      <c r="B39" s="22" t="s">
        <v>35</v>
      </c>
      <c r="C39" s="40">
        <v>1441.67</v>
      </c>
      <c r="D39" s="26">
        <f t="shared" si="0"/>
        <v>17300.04</v>
      </c>
      <c r="E39" s="41">
        <v>3632.6</v>
      </c>
      <c r="F39" s="26">
        <f t="shared" si="1"/>
        <v>29060.8</v>
      </c>
      <c r="G39" s="26"/>
      <c r="H39" s="26">
        <f t="shared" si="2"/>
        <v>46360.84</v>
      </c>
    </row>
    <row r="40" spans="1:8" s="19" customFormat="1" ht="19.5" customHeight="1">
      <c r="A40" s="39">
        <v>35</v>
      </c>
      <c r="B40" s="22" t="s">
        <v>36</v>
      </c>
      <c r="C40" s="40">
        <v>818.58</v>
      </c>
      <c r="D40" s="26">
        <f t="shared" si="0"/>
        <v>9822.96</v>
      </c>
      <c r="E40" s="41">
        <v>1881</v>
      </c>
      <c r="F40" s="26">
        <f t="shared" si="1"/>
        <v>15048</v>
      </c>
      <c r="G40" s="26"/>
      <c r="H40" s="26">
        <f t="shared" si="2"/>
        <v>24870.96</v>
      </c>
    </row>
    <row r="41" spans="1:8" s="19" customFormat="1" ht="29.25" customHeight="1">
      <c r="A41" s="39">
        <v>36</v>
      </c>
      <c r="B41" s="22" t="s">
        <v>37</v>
      </c>
      <c r="C41" s="40">
        <v>1159.08</v>
      </c>
      <c r="D41" s="26">
        <f t="shared" si="0"/>
        <v>13908.96</v>
      </c>
      <c r="E41" s="41">
        <v>2763.6</v>
      </c>
      <c r="F41" s="26">
        <f t="shared" si="1"/>
        <v>22108.8</v>
      </c>
      <c r="G41" s="26"/>
      <c r="H41" s="26">
        <f t="shared" si="2"/>
        <v>36017.759999999995</v>
      </c>
    </row>
    <row r="42" spans="1:8" s="19" customFormat="1" ht="26.25" customHeight="1">
      <c r="A42" s="39">
        <v>37</v>
      </c>
      <c r="B42" s="22" t="s">
        <v>38</v>
      </c>
      <c r="C42" s="40">
        <v>1068.02</v>
      </c>
      <c r="D42" s="26">
        <f t="shared" si="0"/>
        <v>12816.24</v>
      </c>
      <c r="E42" s="41">
        <v>2126</v>
      </c>
      <c r="F42" s="26">
        <f t="shared" si="1"/>
        <v>17008</v>
      </c>
      <c r="G42" s="26"/>
      <c r="H42" s="26">
        <f t="shared" si="2"/>
        <v>29824.239999999998</v>
      </c>
    </row>
    <row r="43" spans="1:8" s="19" customFormat="1" ht="27" customHeight="1">
      <c r="A43" s="39">
        <v>38</v>
      </c>
      <c r="B43" s="22" t="s">
        <v>39</v>
      </c>
      <c r="C43" s="40">
        <v>1441.46</v>
      </c>
      <c r="D43" s="26">
        <f t="shared" si="0"/>
        <v>17297.52</v>
      </c>
      <c r="E43" s="41">
        <v>1468.5</v>
      </c>
      <c r="F43" s="26">
        <f t="shared" si="1"/>
        <v>11748</v>
      </c>
      <c r="G43" s="26"/>
      <c r="H43" s="26">
        <f t="shared" si="2"/>
        <v>29045.52</v>
      </c>
    </row>
    <row r="44" spans="1:8" s="19" customFormat="1" ht="27" customHeight="1">
      <c r="A44" s="39">
        <v>39</v>
      </c>
      <c r="B44" s="22" t="s">
        <v>40</v>
      </c>
      <c r="C44" s="40">
        <v>1038.97</v>
      </c>
      <c r="D44" s="26">
        <f t="shared" si="0"/>
        <v>12467.64</v>
      </c>
      <c r="E44" s="41">
        <v>1357.5</v>
      </c>
      <c r="F44" s="26">
        <f t="shared" si="1"/>
        <v>10860</v>
      </c>
      <c r="G44" s="26"/>
      <c r="H44" s="26">
        <f t="shared" si="2"/>
        <v>23327.64</v>
      </c>
    </row>
    <row r="45" spans="1:8" s="19" customFormat="1" ht="26.25" customHeight="1">
      <c r="A45" s="39">
        <v>40</v>
      </c>
      <c r="B45" s="22" t="s">
        <v>41</v>
      </c>
      <c r="C45" s="40">
        <v>1607.5</v>
      </c>
      <c r="D45" s="26">
        <f t="shared" si="0"/>
        <v>19290</v>
      </c>
      <c r="E45" s="41">
        <v>2564.5</v>
      </c>
      <c r="F45" s="26">
        <f t="shared" si="1"/>
        <v>20516</v>
      </c>
      <c r="G45" s="26"/>
      <c r="H45" s="26">
        <f t="shared" si="2"/>
        <v>39806</v>
      </c>
    </row>
    <row r="46" spans="1:8" s="19" customFormat="1" ht="18.75" customHeight="1">
      <c r="A46" s="39">
        <v>41</v>
      </c>
      <c r="B46" s="22" t="s">
        <v>42</v>
      </c>
      <c r="C46" s="40">
        <v>1580.17</v>
      </c>
      <c r="D46" s="26">
        <f t="shared" si="0"/>
        <v>18962.04</v>
      </c>
      <c r="E46" s="41">
        <v>2244.5</v>
      </c>
      <c r="F46" s="26">
        <f t="shared" si="1"/>
        <v>17956</v>
      </c>
      <c r="G46" s="26"/>
      <c r="H46" s="26">
        <f t="shared" si="2"/>
        <v>36918.04</v>
      </c>
    </row>
    <row r="47" spans="1:8" s="19" customFormat="1" ht="18.75" customHeight="1">
      <c r="A47" s="39">
        <v>42</v>
      </c>
      <c r="B47" s="22" t="s">
        <v>43</v>
      </c>
      <c r="C47" s="40">
        <v>1036.41</v>
      </c>
      <c r="D47" s="26">
        <f t="shared" si="0"/>
        <v>12436.92</v>
      </c>
      <c r="E47" s="41">
        <v>1995.5</v>
      </c>
      <c r="F47" s="26">
        <f t="shared" si="1"/>
        <v>15964</v>
      </c>
      <c r="G47" s="26"/>
      <c r="H47" s="26">
        <f t="shared" si="2"/>
        <v>28400.92</v>
      </c>
    </row>
    <row r="48" spans="1:8" s="19" customFormat="1" ht="19.5" customHeight="1">
      <c r="A48" s="39">
        <v>43</v>
      </c>
      <c r="B48" s="22" t="s">
        <v>44</v>
      </c>
      <c r="C48" s="40">
        <v>1317.77</v>
      </c>
      <c r="D48" s="26">
        <f t="shared" si="0"/>
        <v>15813.24</v>
      </c>
      <c r="E48" s="26">
        <v>3301.8</v>
      </c>
      <c r="F48" s="26">
        <f t="shared" si="1"/>
        <v>26414.4</v>
      </c>
      <c r="G48" s="26"/>
      <c r="H48" s="26">
        <f t="shared" si="2"/>
        <v>42227.64</v>
      </c>
    </row>
    <row r="49" spans="1:8" s="19" customFormat="1" ht="25.5">
      <c r="A49" s="39">
        <v>44</v>
      </c>
      <c r="B49" s="22" t="s">
        <v>45</v>
      </c>
      <c r="C49" s="40">
        <v>1674.76</v>
      </c>
      <c r="D49" s="26">
        <f t="shared" si="0"/>
        <v>20097.12</v>
      </c>
      <c r="E49" s="41">
        <v>3003.6</v>
      </c>
      <c r="F49" s="26">
        <f t="shared" si="1"/>
        <v>24028.8</v>
      </c>
      <c r="G49" s="26"/>
      <c r="H49" s="26">
        <f t="shared" si="2"/>
        <v>44125.92</v>
      </c>
    </row>
    <row r="50" spans="1:8" s="19" customFormat="1" ht="21" customHeight="1">
      <c r="A50" s="39">
        <v>45</v>
      </c>
      <c r="B50" s="22" t="s">
        <v>46</v>
      </c>
      <c r="C50" s="40">
        <v>1509.67</v>
      </c>
      <c r="D50" s="26">
        <f t="shared" si="0"/>
        <v>18116.04</v>
      </c>
      <c r="E50" s="41">
        <v>3770.5</v>
      </c>
      <c r="F50" s="26">
        <f t="shared" si="1"/>
        <v>30164</v>
      </c>
      <c r="G50" s="26"/>
      <c r="H50" s="26">
        <f t="shared" si="2"/>
        <v>48280.04</v>
      </c>
    </row>
    <row r="51" spans="1:8" s="19" customFormat="1" ht="12.75">
      <c r="A51" s="39">
        <v>46</v>
      </c>
      <c r="B51" s="22" t="s">
        <v>47</v>
      </c>
      <c r="C51" s="40">
        <v>1048.45</v>
      </c>
      <c r="D51" s="26">
        <f t="shared" si="0"/>
        <v>12581.4</v>
      </c>
      <c r="E51" s="41">
        <v>2204</v>
      </c>
      <c r="F51" s="26">
        <f t="shared" si="1"/>
        <v>17632</v>
      </c>
      <c r="G51" s="26"/>
      <c r="H51" s="26">
        <f t="shared" si="2"/>
        <v>30213.4</v>
      </c>
    </row>
    <row r="52" spans="1:8" s="43" customFormat="1" ht="13.5" customHeight="1">
      <c r="A52" s="39">
        <v>47</v>
      </c>
      <c r="B52" s="22" t="s">
        <v>48</v>
      </c>
      <c r="C52" s="40">
        <v>1778.33</v>
      </c>
      <c r="D52" s="26">
        <f t="shared" si="0"/>
        <v>21339.96</v>
      </c>
      <c r="E52" s="41">
        <v>3016</v>
      </c>
      <c r="F52" s="26">
        <f t="shared" si="1"/>
        <v>24128</v>
      </c>
      <c r="G52" s="26"/>
      <c r="H52" s="26">
        <f t="shared" si="2"/>
        <v>45467.96</v>
      </c>
    </row>
    <row r="53" spans="1:8" s="19" customFormat="1" ht="12.75">
      <c r="A53" s="39">
        <v>48</v>
      </c>
      <c r="B53" s="22" t="s">
        <v>49</v>
      </c>
      <c r="C53" s="40">
        <v>1467.96</v>
      </c>
      <c r="D53" s="26">
        <f t="shared" si="0"/>
        <v>17615.52</v>
      </c>
      <c r="E53" s="41">
        <v>3966</v>
      </c>
      <c r="F53" s="26">
        <f t="shared" si="1"/>
        <v>31728</v>
      </c>
      <c r="G53" s="26"/>
      <c r="H53" s="26">
        <f t="shared" si="2"/>
        <v>49343.520000000004</v>
      </c>
    </row>
    <row r="54" spans="1:8" s="19" customFormat="1" ht="12.75">
      <c r="A54" s="39">
        <v>49</v>
      </c>
      <c r="B54" s="22" t="s">
        <v>50</v>
      </c>
      <c r="C54" s="44">
        <v>2098.27</v>
      </c>
      <c r="D54" s="26">
        <f t="shared" si="0"/>
        <v>25179.24</v>
      </c>
      <c r="E54" s="41">
        <v>2270.5</v>
      </c>
      <c r="F54" s="26">
        <f t="shared" si="1"/>
        <v>18164</v>
      </c>
      <c r="G54" s="26"/>
      <c r="H54" s="26">
        <f t="shared" si="2"/>
        <v>43343.240000000005</v>
      </c>
    </row>
    <row r="55" spans="1:8" s="19" customFormat="1" ht="16.5" customHeight="1">
      <c r="A55" s="39">
        <v>50</v>
      </c>
      <c r="B55" s="22" t="s">
        <v>51</v>
      </c>
      <c r="C55" s="40">
        <v>1460.48</v>
      </c>
      <c r="D55" s="26">
        <f t="shared" si="0"/>
        <v>17525.76</v>
      </c>
      <c r="E55" s="41">
        <v>2150.5</v>
      </c>
      <c r="F55" s="26">
        <f t="shared" si="1"/>
        <v>17204</v>
      </c>
      <c r="G55" s="26"/>
      <c r="H55" s="26">
        <f t="shared" si="2"/>
        <v>34729.759999999995</v>
      </c>
    </row>
    <row r="56" spans="1:8" s="19" customFormat="1" ht="25.5">
      <c r="A56" s="39">
        <v>51</v>
      </c>
      <c r="B56" s="22" t="s">
        <v>52</v>
      </c>
      <c r="C56" s="40">
        <v>1830.73</v>
      </c>
      <c r="D56" s="26">
        <f t="shared" si="0"/>
        <v>21968.76</v>
      </c>
      <c r="E56" s="41">
        <v>3629</v>
      </c>
      <c r="F56" s="26">
        <f t="shared" si="1"/>
        <v>29032</v>
      </c>
      <c r="G56" s="47">
        <v>34.5</v>
      </c>
      <c r="H56" s="26">
        <f t="shared" si="2"/>
        <v>51035.259999999995</v>
      </c>
    </row>
    <row r="57" spans="1:8" s="19" customFormat="1" ht="16.5" customHeight="1">
      <c r="A57" s="39">
        <v>52</v>
      </c>
      <c r="B57" s="22" t="s">
        <v>53</v>
      </c>
      <c r="C57" s="40">
        <v>739.4</v>
      </c>
      <c r="D57" s="26">
        <f t="shared" si="0"/>
        <v>8872.8</v>
      </c>
      <c r="E57" s="41">
        <v>2587.2</v>
      </c>
      <c r="F57" s="26">
        <f t="shared" si="1"/>
        <v>20697.6</v>
      </c>
      <c r="G57" s="47">
        <v>-34.5</v>
      </c>
      <c r="H57" s="26">
        <f t="shared" si="2"/>
        <v>29535.899999999998</v>
      </c>
    </row>
    <row r="58" spans="1:8" s="19" customFormat="1" ht="16.5" customHeight="1">
      <c r="A58" s="39">
        <v>53</v>
      </c>
      <c r="B58" s="22" t="s">
        <v>54</v>
      </c>
      <c r="C58" s="40">
        <v>534.67</v>
      </c>
      <c r="D58" s="26">
        <f t="shared" si="0"/>
        <v>6416.04</v>
      </c>
      <c r="E58" s="41">
        <v>1446.5</v>
      </c>
      <c r="F58" s="26">
        <f t="shared" si="1"/>
        <v>11572</v>
      </c>
      <c r="G58" s="47"/>
      <c r="H58" s="26">
        <f t="shared" si="2"/>
        <v>17988.04</v>
      </c>
    </row>
    <row r="59" spans="1:8" s="19" customFormat="1" ht="12.75">
      <c r="A59" s="39">
        <v>54</v>
      </c>
      <c r="B59" s="22" t="s">
        <v>55</v>
      </c>
      <c r="C59" s="40">
        <v>766.2</v>
      </c>
      <c r="D59" s="26">
        <f t="shared" si="0"/>
        <v>9194.4</v>
      </c>
      <c r="E59" s="41">
        <v>2055.5</v>
      </c>
      <c r="F59" s="26">
        <f t="shared" si="1"/>
        <v>16444</v>
      </c>
      <c r="G59" s="26"/>
      <c r="H59" s="26">
        <f t="shared" si="2"/>
        <v>25638.4</v>
      </c>
    </row>
    <row r="60" spans="1:8" s="19" customFormat="1" ht="12.75">
      <c r="A60" s="39">
        <v>55</v>
      </c>
      <c r="B60" s="22" t="s">
        <v>56</v>
      </c>
      <c r="C60" s="40">
        <v>949.11</v>
      </c>
      <c r="D60" s="26">
        <f t="shared" si="0"/>
        <v>11389.32</v>
      </c>
      <c r="E60" s="41">
        <v>1752.5</v>
      </c>
      <c r="F60" s="26">
        <f t="shared" si="1"/>
        <v>14020</v>
      </c>
      <c r="G60" s="26"/>
      <c r="H60" s="26">
        <f t="shared" si="2"/>
        <v>25409.32</v>
      </c>
    </row>
    <row r="61" spans="1:8" s="19" customFormat="1" ht="12.75">
      <c r="A61" s="39">
        <v>56</v>
      </c>
      <c r="B61" s="22" t="s">
        <v>57</v>
      </c>
      <c r="C61" s="40">
        <v>1101.79</v>
      </c>
      <c r="D61" s="26">
        <f t="shared" si="0"/>
        <v>13221.48</v>
      </c>
      <c r="E61" s="41">
        <v>1225.2</v>
      </c>
      <c r="F61" s="26">
        <f t="shared" si="1"/>
        <v>9801.6</v>
      </c>
      <c r="G61" s="26"/>
      <c r="H61" s="26">
        <f t="shared" si="2"/>
        <v>23023.08</v>
      </c>
    </row>
    <row r="62" spans="1:8" s="19" customFormat="1" ht="12.75">
      <c r="A62" s="39">
        <v>57</v>
      </c>
      <c r="B62" s="22" t="s">
        <v>58</v>
      </c>
      <c r="C62" s="40">
        <v>2099.86</v>
      </c>
      <c r="D62" s="26">
        <f t="shared" si="0"/>
        <v>25198.32</v>
      </c>
      <c r="E62" s="41">
        <v>1747</v>
      </c>
      <c r="F62" s="26">
        <f t="shared" si="1"/>
        <v>13976</v>
      </c>
      <c r="G62" s="26"/>
      <c r="H62" s="26">
        <f t="shared" si="2"/>
        <v>39174.32</v>
      </c>
    </row>
    <row r="63" spans="1:8" s="19" customFormat="1" ht="13.5" customHeight="1">
      <c r="A63" s="39">
        <v>58</v>
      </c>
      <c r="B63" s="22" t="s">
        <v>59</v>
      </c>
      <c r="C63" s="40">
        <v>3918.94</v>
      </c>
      <c r="D63" s="26">
        <f t="shared" si="0"/>
        <v>47027.28</v>
      </c>
      <c r="E63" s="41">
        <v>6685.8</v>
      </c>
      <c r="F63" s="26">
        <f t="shared" si="1"/>
        <v>53486.4</v>
      </c>
      <c r="G63" s="26"/>
      <c r="H63" s="26">
        <f t="shared" si="2"/>
        <v>100513.68</v>
      </c>
    </row>
    <row r="64" spans="1:8" s="19" customFormat="1" ht="13.5" customHeight="1">
      <c r="A64" s="39">
        <v>59</v>
      </c>
      <c r="B64" s="22" t="s">
        <v>60</v>
      </c>
      <c r="C64" s="40">
        <v>565.4</v>
      </c>
      <c r="D64" s="26">
        <f t="shared" si="0"/>
        <v>6784.8</v>
      </c>
      <c r="E64" s="41">
        <v>1438.8</v>
      </c>
      <c r="F64" s="26">
        <f t="shared" si="1"/>
        <v>11510.4</v>
      </c>
      <c r="G64" s="26"/>
      <c r="H64" s="26">
        <f t="shared" si="2"/>
        <v>18295.2</v>
      </c>
    </row>
    <row r="65" spans="1:8" s="19" customFormat="1" ht="13.5" customHeight="1">
      <c r="A65" s="39">
        <v>60</v>
      </c>
      <c r="B65" s="22" t="s">
        <v>61</v>
      </c>
      <c r="C65" s="40">
        <v>3040.16</v>
      </c>
      <c r="D65" s="26">
        <f t="shared" si="0"/>
        <v>36481.92</v>
      </c>
      <c r="E65" s="41">
        <v>3963.5</v>
      </c>
      <c r="F65" s="26">
        <f t="shared" si="1"/>
        <v>31708</v>
      </c>
      <c r="G65" s="26"/>
      <c r="H65" s="26">
        <f t="shared" si="2"/>
        <v>68189.92</v>
      </c>
    </row>
    <row r="66" spans="1:8" s="19" customFormat="1" ht="12.75">
      <c r="A66" s="39">
        <v>61</v>
      </c>
      <c r="B66" s="22" t="s">
        <v>62</v>
      </c>
      <c r="C66" s="40">
        <v>1252.44</v>
      </c>
      <c r="D66" s="26">
        <f t="shared" si="0"/>
        <v>15029.28</v>
      </c>
      <c r="E66" s="41">
        <v>2473.8</v>
      </c>
      <c r="F66" s="26">
        <f t="shared" si="1"/>
        <v>19790.4</v>
      </c>
      <c r="G66" s="26"/>
      <c r="H66" s="26">
        <f t="shared" si="2"/>
        <v>34819.68</v>
      </c>
    </row>
    <row r="67" spans="1:8" s="19" customFormat="1" ht="12.75">
      <c r="A67" s="39">
        <v>62</v>
      </c>
      <c r="B67" s="22" t="s">
        <v>63</v>
      </c>
      <c r="C67" s="40">
        <v>877.16</v>
      </c>
      <c r="D67" s="26">
        <f t="shared" si="0"/>
        <v>10525.92</v>
      </c>
      <c r="E67" s="41">
        <v>3149.5</v>
      </c>
      <c r="F67" s="26">
        <f t="shared" si="1"/>
        <v>25196</v>
      </c>
      <c r="G67" s="26"/>
      <c r="H67" s="26">
        <f t="shared" si="2"/>
        <v>35721.92</v>
      </c>
    </row>
    <row r="68" spans="1:8" s="19" customFormat="1" ht="12.75">
      <c r="A68" s="39">
        <v>63</v>
      </c>
      <c r="B68" s="22" t="s">
        <v>64</v>
      </c>
      <c r="C68" s="40">
        <v>1301.64</v>
      </c>
      <c r="D68" s="26">
        <f t="shared" si="0"/>
        <v>15619.68</v>
      </c>
      <c r="E68" s="41">
        <v>3471.2</v>
      </c>
      <c r="F68" s="26">
        <f t="shared" si="1"/>
        <v>27769.6</v>
      </c>
      <c r="G68" s="26"/>
      <c r="H68" s="26">
        <f t="shared" si="2"/>
        <v>43389.28</v>
      </c>
    </row>
    <row r="69" spans="1:8" s="19" customFormat="1" ht="12.75">
      <c r="A69" s="39">
        <v>64</v>
      </c>
      <c r="B69" s="22" t="s">
        <v>65</v>
      </c>
      <c r="C69" s="40">
        <v>2450.63</v>
      </c>
      <c r="D69" s="26">
        <f t="shared" si="0"/>
        <v>29407.56</v>
      </c>
      <c r="E69" s="41">
        <v>4750.8</v>
      </c>
      <c r="F69" s="26">
        <f t="shared" si="1"/>
        <v>38006.4</v>
      </c>
      <c r="G69" s="26"/>
      <c r="H69" s="26">
        <f t="shared" si="2"/>
        <v>67413.96</v>
      </c>
    </row>
    <row r="70" spans="1:8" s="19" customFormat="1" ht="13.5" customHeight="1">
      <c r="A70" s="39">
        <v>65</v>
      </c>
      <c r="B70" s="22" t="s">
        <v>66</v>
      </c>
      <c r="C70" s="40">
        <v>1325.8</v>
      </c>
      <c r="D70" s="26">
        <f t="shared" si="0"/>
        <v>15909.6</v>
      </c>
      <c r="E70" s="41">
        <v>1691</v>
      </c>
      <c r="F70" s="26">
        <f t="shared" si="1"/>
        <v>13528</v>
      </c>
      <c r="G70" s="26"/>
      <c r="H70" s="26">
        <f t="shared" si="2"/>
        <v>29437.6</v>
      </c>
    </row>
    <row r="71" spans="1:8" s="19" customFormat="1" ht="12.75">
      <c r="A71" s="39">
        <v>66</v>
      </c>
      <c r="B71" s="22" t="s">
        <v>67</v>
      </c>
      <c r="C71" s="40">
        <v>1029.7</v>
      </c>
      <c r="D71" s="26">
        <f aca="true" t="shared" si="3" ref="D71:D129">ROUND(C71*12,2)</f>
        <v>12356.4</v>
      </c>
      <c r="E71" s="41">
        <v>2556</v>
      </c>
      <c r="F71" s="26">
        <f aca="true" t="shared" si="4" ref="F71:F129">ROUND(E71*8,2)</f>
        <v>20448</v>
      </c>
      <c r="G71" s="26"/>
      <c r="H71" s="26">
        <f aca="true" t="shared" si="5" ref="H71:H131">D71+F71+G71</f>
        <v>32804.4</v>
      </c>
    </row>
    <row r="72" spans="1:8" s="19" customFormat="1" ht="12.75">
      <c r="A72" s="39">
        <v>67</v>
      </c>
      <c r="B72" s="22" t="s">
        <v>68</v>
      </c>
      <c r="C72" s="40">
        <v>1044.23</v>
      </c>
      <c r="D72" s="26">
        <f t="shared" si="3"/>
        <v>12530.76</v>
      </c>
      <c r="E72" s="41">
        <v>2579</v>
      </c>
      <c r="F72" s="26">
        <f t="shared" si="4"/>
        <v>20632</v>
      </c>
      <c r="G72" s="26"/>
      <c r="H72" s="26">
        <f t="shared" si="5"/>
        <v>33162.76</v>
      </c>
    </row>
    <row r="73" spans="1:8" s="19" customFormat="1" ht="12.75">
      <c r="A73" s="39">
        <v>68</v>
      </c>
      <c r="B73" s="22" t="s">
        <v>69</v>
      </c>
      <c r="C73" s="44">
        <v>1617.43</v>
      </c>
      <c r="D73" s="26">
        <f t="shared" si="3"/>
        <v>19409.16</v>
      </c>
      <c r="E73" s="41">
        <v>2827.5</v>
      </c>
      <c r="F73" s="26">
        <f t="shared" si="4"/>
        <v>22620</v>
      </c>
      <c r="G73" s="26"/>
      <c r="H73" s="26">
        <f t="shared" si="5"/>
        <v>42029.16</v>
      </c>
    </row>
    <row r="74" spans="1:8" s="19" customFormat="1" ht="17.25" customHeight="1">
      <c r="A74" s="39">
        <v>69</v>
      </c>
      <c r="B74" s="22" t="s">
        <v>70</v>
      </c>
      <c r="C74" s="40">
        <v>2504.73</v>
      </c>
      <c r="D74" s="26">
        <f t="shared" si="3"/>
        <v>30056.76</v>
      </c>
      <c r="E74" s="41">
        <v>3879.6</v>
      </c>
      <c r="F74" s="26">
        <f t="shared" si="4"/>
        <v>31036.8</v>
      </c>
      <c r="G74" s="26"/>
      <c r="H74" s="26">
        <f t="shared" si="5"/>
        <v>61093.56</v>
      </c>
    </row>
    <row r="75" spans="1:8" s="19" customFormat="1" ht="15" customHeight="1">
      <c r="A75" s="39">
        <v>70</v>
      </c>
      <c r="B75" s="22" t="s">
        <v>71</v>
      </c>
      <c r="C75" s="40">
        <v>1232.2</v>
      </c>
      <c r="D75" s="26">
        <f t="shared" si="3"/>
        <v>14786.4</v>
      </c>
      <c r="E75" s="41">
        <v>2267.4</v>
      </c>
      <c r="F75" s="26">
        <f t="shared" si="4"/>
        <v>18139.2</v>
      </c>
      <c r="G75" s="26"/>
      <c r="H75" s="26">
        <f t="shared" si="5"/>
        <v>32925.6</v>
      </c>
    </row>
    <row r="76" spans="1:8" s="19" customFormat="1" ht="15" customHeight="1">
      <c r="A76" s="39">
        <v>71</v>
      </c>
      <c r="B76" s="22" t="s">
        <v>72</v>
      </c>
      <c r="C76" s="40">
        <v>538.42</v>
      </c>
      <c r="D76" s="26">
        <f t="shared" si="3"/>
        <v>6461.04</v>
      </c>
      <c r="E76" s="41">
        <v>836</v>
      </c>
      <c r="F76" s="26">
        <f t="shared" si="4"/>
        <v>6688</v>
      </c>
      <c r="G76" s="26"/>
      <c r="H76" s="26">
        <f t="shared" si="5"/>
        <v>13149.04</v>
      </c>
    </row>
    <row r="77" spans="1:8" s="19" customFormat="1" ht="30.75" customHeight="1">
      <c r="A77" s="39">
        <v>72</v>
      </c>
      <c r="B77" s="22" t="s">
        <v>73</v>
      </c>
      <c r="C77" s="40">
        <v>2002.23</v>
      </c>
      <c r="D77" s="26">
        <f t="shared" si="3"/>
        <v>24026.76</v>
      </c>
      <c r="E77" s="41">
        <v>2106.5</v>
      </c>
      <c r="F77" s="26">
        <f t="shared" si="4"/>
        <v>16852</v>
      </c>
      <c r="G77" s="26"/>
      <c r="H77" s="26">
        <f t="shared" si="5"/>
        <v>40878.759999999995</v>
      </c>
    </row>
    <row r="78" spans="1:8" s="19" customFormat="1" ht="27" customHeight="1">
      <c r="A78" s="39">
        <v>73</v>
      </c>
      <c r="B78" s="22" t="s">
        <v>74</v>
      </c>
      <c r="C78" s="40">
        <v>1878.87</v>
      </c>
      <c r="D78" s="26">
        <f t="shared" si="3"/>
        <v>22546.44</v>
      </c>
      <c r="E78" s="41">
        <v>5078.2</v>
      </c>
      <c r="F78" s="26">
        <f t="shared" si="4"/>
        <v>40625.6</v>
      </c>
      <c r="G78" s="26"/>
      <c r="H78" s="26">
        <f t="shared" si="5"/>
        <v>63172.03999999999</v>
      </c>
    </row>
    <row r="79" spans="1:8" s="19" customFormat="1" ht="26.25" customHeight="1">
      <c r="A79" s="39">
        <v>74</v>
      </c>
      <c r="B79" s="22" t="s">
        <v>75</v>
      </c>
      <c r="C79" s="40">
        <v>1659.46</v>
      </c>
      <c r="D79" s="26">
        <f t="shared" si="3"/>
        <v>19913.52</v>
      </c>
      <c r="E79" s="41">
        <v>4176.8</v>
      </c>
      <c r="F79" s="26">
        <f t="shared" si="4"/>
        <v>33414.4</v>
      </c>
      <c r="G79" s="26"/>
      <c r="H79" s="26">
        <f t="shared" si="5"/>
        <v>53327.92</v>
      </c>
    </row>
    <row r="80" spans="1:8" s="19" customFormat="1" ht="18" customHeight="1">
      <c r="A80" s="39">
        <v>75</v>
      </c>
      <c r="B80" s="22" t="s">
        <v>76</v>
      </c>
      <c r="C80" s="40">
        <v>1542.03</v>
      </c>
      <c r="D80" s="26">
        <f t="shared" si="3"/>
        <v>18504.36</v>
      </c>
      <c r="E80" s="41">
        <v>2592.6</v>
      </c>
      <c r="F80" s="26">
        <f t="shared" si="4"/>
        <v>20740.8</v>
      </c>
      <c r="G80" s="26"/>
      <c r="H80" s="26">
        <f t="shared" si="5"/>
        <v>39245.16</v>
      </c>
    </row>
    <row r="81" spans="1:8" s="19" customFormat="1" ht="15" customHeight="1">
      <c r="A81" s="39">
        <v>76</v>
      </c>
      <c r="B81" s="22" t="s">
        <v>77</v>
      </c>
      <c r="C81" s="40">
        <v>1158.29</v>
      </c>
      <c r="D81" s="26">
        <f t="shared" si="3"/>
        <v>13899.48</v>
      </c>
      <c r="E81" s="41">
        <v>3145.4</v>
      </c>
      <c r="F81" s="26">
        <f t="shared" si="4"/>
        <v>25163.2</v>
      </c>
      <c r="G81" s="26"/>
      <c r="H81" s="26">
        <f t="shared" si="5"/>
        <v>39062.68</v>
      </c>
    </row>
    <row r="82" spans="1:8" s="19" customFormat="1" ht="15.75" customHeight="1">
      <c r="A82" s="39">
        <v>77</v>
      </c>
      <c r="B82" s="22" t="s">
        <v>78</v>
      </c>
      <c r="C82" s="40">
        <v>1698.15</v>
      </c>
      <c r="D82" s="26">
        <f t="shared" si="3"/>
        <v>20377.8</v>
      </c>
      <c r="E82" s="41">
        <v>3032.4</v>
      </c>
      <c r="F82" s="26">
        <f t="shared" si="4"/>
        <v>24259.2</v>
      </c>
      <c r="G82" s="26"/>
      <c r="H82" s="26">
        <f t="shared" si="5"/>
        <v>44637</v>
      </c>
    </row>
    <row r="83" spans="1:8" s="19" customFormat="1" ht="27" customHeight="1">
      <c r="A83" s="39">
        <v>78</v>
      </c>
      <c r="B83" s="22" t="s">
        <v>79</v>
      </c>
      <c r="C83" s="40">
        <v>1530.63</v>
      </c>
      <c r="D83" s="26">
        <f t="shared" si="3"/>
        <v>18367.56</v>
      </c>
      <c r="E83" s="41">
        <v>2444</v>
      </c>
      <c r="F83" s="26">
        <f t="shared" si="4"/>
        <v>19552</v>
      </c>
      <c r="G83" s="26"/>
      <c r="H83" s="26">
        <f t="shared" si="5"/>
        <v>37919.56</v>
      </c>
    </row>
    <row r="84" spans="1:8" s="19" customFormat="1" ht="12.75">
      <c r="A84" s="39">
        <v>79</v>
      </c>
      <c r="B84" s="22" t="s">
        <v>80</v>
      </c>
      <c r="C84" s="40">
        <v>2367.93</v>
      </c>
      <c r="D84" s="26">
        <f t="shared" si="3"/>
        <v>28415.16</v>
      </c>
      <c r="E84" s="41">
        <v>7428</v>
      </c>
      <c r="F84" s="26">
        <f t="shared" si="4"/>
        <v>59424</v>
      </c>
      <c r="G84" s="26"/>
      <c r="H84" s="26">
        <f t="shared" si="5"/>
        <v>87839.16</v>
      </c>
    </row>
    <row r="85" spans="1:8" s="19" customFormat="1" ht="12.75">
      <c r="A85" s="39">
        <v>80</v>
      </c>
      <c r="B85" s="22" t="s">
        <v>81</v>
      </c>
      <c r="C85" s="40">
        <v>1054.46</v>
      </c>
      <c r="D85" s="26">
        <f t="shared" si="3"/>
        <v>12653.52</v>
      </c>
      <c r="E85" s="41">
        <v>2995</v>
      </c>
      <c r="F85" s="26">
        <f t="shared" si="4"/>
        <v>23960</v>
      </c>
      <c r="G85" s="26"/>
      <c r="H85" s="26">
        <f t="shared" si="5"/>
        <v>36613.520000000004</v>
      </c>
    </row>
    <row r="86" spans="1:8" s="19" customFormat="1" ht="12.75">
      <c r="A86" s="39">
        <v>81</v>
      </c>
      <c r="B86" s="22" t="s">
        <v>82</v>
      </c>
      <c r="C86" s="40">
        <v>1286.88</v>
      </c>
      <c r="D86" s="26">
        <f t="shared" si="3"/>
        <v>15442.56</v>
      </c>
      <c r="E86" s="41">
        <v>3311.4</v>
      </c>
      <c r="F86" s="26">
        <f t="shared" si="4"/>
        <v>26491.2</v>
      </c>
      <c r="G86" s="26"/>
      <c r="H86" s="26">
        <f t="shared" si="5"/>
        <v>41933.76</v>
      </c>
    </row>
    <row r="87" spans="1:8" s="19" customFormat="1" ht="14.25" customHeight="1">
      <c r="A87" s="39">
        <v>82</v>
      </c>
      <c r="B87" s="22" t="s">
        <v>83</v>
      </c>
      <c r="C87" s="41">
        <v>1130.5</v>
      </c>
      <c r="D87" s="26">
        <f t="shared" si="3"/>
        <v>13566</v>
      </c>
      <c r="E87" s="41">
        <v>2483.4</v>
      </c>
      <c r="F87" s="26">
        <f t="shared" si="4"/>
        <v>19867.2</v>
      </c>
      <c r="G87" s="26"/>
      <c r="H87" s="26">
        <f t="shared" si="5"/>
        <v>33433.2</v>
      </c>
    </row>
    <row r="88" spans="1:8" s="19" customFormat="1" ht="15" customHeight="1">
      <c r="A88" s="39">
        <v>83</v>
      </c>
      <c r="B88" s="22" t="s">
        <v>84</v>
      </c>
      <c r="C88" s="40">
        <v>1951.9</v>
      </c>
      <c r="D88" s="26">
        <f t="shared" si="3"/>
        <v>23422.8</v>
      </c>
      <c r="E88" s="41">
        <v>2478</v>
      </c>
      <c r="F88" s="26">
        <f t="shared" si="4"/>
        <v>19824</v>
      </c>
      <c r="G88" s="26"/>
      <c r="H88" s="26">
        <f t="shared" si="5"/>
        <v>43246.8</v>
      </c>
    </row>
    <row r="89" spans="1:8" s="19" customFormat="1" ht="24.75" customHeight="1">
      <c r="A89" s="39">
        <v>84</v>
      </c>
      <c r="B89" s="22" t="s">
        <v>85</v>
      </c>
      <c r="C89" s="40">
        <v>993.86</v>
      </c>
      <c r="D89" s="26">
        <f t="shared" si="3"/>
        <v>11926.32</v>
      </c>
      <c r="E89" s="41">
        <v>1855.2</v>
      </c>
      <c r="F89" s="26">
        <f t="shared" si="4"/>
        <v>14841.6</v>
      </c>
      <c r="G89" s="26"/>
      <c r="H89" s="26">
        <f t="shared" si="5"/>
        <v>26767.92</v>
      </c>
    </row>
    <row r="90" spans="1:8" s="19" customFormat="1" ht="27.75" customHeight="1">
      <c r="A90" s="39">
        <v>85</v>
      </c>
      <c r="B90" s="22" t="s">
        <v>86</v>
      </c>
      <c r="C90" s="41">
        <v>2091.25</v>
      </c>
      <c r="D90" s="26">
        <f t="shared" si="3"/>
        <v>25095</v>
      </c>
      <c r="E90" s="41">
        <v>4909.8</v>
      </c>
      <c r="F90" s="26">
        <f t="shared" si="4"/>
        <v>39278.4</v>
      </c>
      <c r="G90" s="26"/>
      <c r="H90" s="26">
        <f t="shared" si="5"/>
        <v>64373.4</v>
      </c>
    </row>
    <row r="91" spans="1:8" s="19" customFormat="1" ht="26.25" customHeight="1">
      <c r="A91" s="39">
        <v>86</v>
      </c>
      <c r="B91" s="22" t="s">
        <v>87</v>
      </c>
      <c r="C91" s="40">
        <v>1864.59</v>
      </c>
      <c r="D91" s="26">
        <f t="shared" si="3"/>
        <v>22375.08</v>
      </c>
      <c r="E91" s="41">
        <v>2662.2</v>
      </c>
      <c r="F91" s="26">
        <f t="shared" si="4"/>
        <v>21297.6</v>
      </c>
      <c r="G91" s="26"/>
      <c r="H91" s="26">
        <f t="shared" si="5"/>
        <v>43672.68</v>
      </c>
    </row>
    <row r="92" spans="1:8" s="19" customFormat="1" ht="21" customHeight="1">
      <c r="A92" s="39">
        <v>87</v>
      </c>
      <c r="B92" s="22" t="s">
        <v>88</v>
      </c>
      <c r="C92" s="40">
        <v>941.81</v>
      </c>
      <c r="D92" s="26">
        <f t="shared" si="3"/>
        <v>11301.72</v>
      </c>
      <c r="E92" s="41">
        <v>2141.4</v>
      </c>
      <c r="F92" s="26">
        <f t="shared" si="4"/>
        <v>17131.2</v>
      </c>
      <c r="G92" s="26"/>
      <c r="H92" s="26">
        <f t="shared" si="5"/>
        <v>28432.92</v>
      </c>
    </row>
    <row r="93" spans="1:8" s="19" customFormat="1" ht="16.5" customHeight="1">
      <c r="A93" s="39">
        <v>88</v>
      </c>
      <c r="B93" s="22" t="s">
        <v>89</v>
      </c>
      <c r="C93" s="40">
        <v>1058.4</v>
      </c>
      <c r="D93" s="26">
        <f t="shared" si="3"/>
        <v>12700.8</v>
      </c>
      <c r="E93" s="42">
        <v>3039</v>
      </c>
      <c r="F93" s="26">
        <f t="shared" si="4"/>
        <v>24312</v>
      </c>
      <c r="G93" s="26"/>
      <c r="H93" s="26">
        <f t="shared" si="5"/>
        <v>37012.8</v>
      </c>
    </row>
    <row r="94" spans="1:8" s="19" customFormat="1" ht="27.75" customHeight="1">
      <c r="A94" s="39">
        <v>89</v>
      </c>
      <c r="B94" s="22" t="s">
        <v>90</v>
      </c>
      <c r="C94" s="40">
        <v>1782.31</v>
      </c>
      <c r="D94" s="26">
        <f t="shared" si="3"/>
        <v>21387.72</v>
      </c>
      <c r="E94" s="41">
        <v>4146.6</v>
      </c>
      <c r="F94" s="26">
        <f t="shared" si="4"/>
        <v>33172.8</v>
      </c>
      <c r="G94" s="26"/>
      <c r="H94" s="26">
        <f t="shared" si="5"/>
        <v>54560.520000000004</v>
      </c>
    </row>
    <row r="95" spans="1:8" s="19" customFormat="1" ht="29.25" customHeight="1">
      <c r="A95" s="39">
        <v>90</v>
      </c>
      <c r="B95" s="22" t="s">
        <v>91</v>
      </c>
      <c r="C95" s="40">
        <v>1485.26</v>
      </c>
      <c r="D95" s="26">
        <f t="shared" si="3"/>
        <v>17823.12</v>
      </c>
      <c r="E95" s="41">
        <v>3175.8</v>
      </c>
      <c r="F95" s="26">
        <f t="shared" si="4"/>
        <v>25406.4</v>
      </c>
      <c r="G95" s="26"/>
      <c r="H95" s="26">
        <f t="shared" si="5"/>
        <v>43229.520000000004</v>
      </c>
    </row>
    <row r="96" spans="1:8" s="19" customFormat="1" ht="22.5" customHeight="1">
      <c r="A96" s="39">
        <v>91</v>
      </c>
      <c r="B96" s="22" t="s">
        <v>92</v>
      </c>
      <c r="C96" s="40">
        <v>2476.75</v>
      </c>
      <c r="D96" s="26">
        <f t="shared" si="3"/>
        <v>29721</v>
      </c>
      <c r="E96" s="41">
        <v>4019.4</v>
      </c>
      <c r="F96" s="26">
        <f t="shared" si="4"/>
        <v>32155.2</v>
      </c>
      <c r="G96" s="26"/>
      <c r="H96" s="26">
        <f t="shared" si="5"/>
        <v>61876.2</v>
      </c>
    </row>
    <row r="97" spans="1:8" s="19" customFormat="1" ht="25.5">
      <c r="A97" s="39">
        <v>92</v>
      </c>
      <c r="B97" s="22" t="s">
        <v>93</v>
      </c>
      <c r="C97" s="40">
        <v>2152.45</v>
      </c>
      <c r="D97" s="26">
        <f t="shared" si="3"/>
        <v>25829.4</v>
      </c>
      <c r="E97" s="41">
        <v>4534.2</v>
      </c>
      <c r="F97" s="26">
        <f t="shared" si="4"/>
        <v>36273.6</v>
      </c>
      <c r="G97" s="26"/>
      <c r="H97" s="26">
        <f t="shared" si="5"/>
        <v>62103</v>
      </c>
    </row>
    <row r="98" spans="1:8" s="45" customFormat="1" ht="17.25" customHeight="1">
      <c r="A98" s="39">
        <v>93</v>
      </c>
      <c r="B98" s="23" t="s">
        <v>94</v>
      </c>
      <c r="C98" s="40">
        <v>795.63</v>
      </c>
      <c r="D98" s="26">
        <f t="shared" si="3"/>
        <v>9547.56</v>
      </c>
      <c r="E98" s="41">
        <v>1447</v>
      </c>
      <c r="F98" s="26">
        <f t="shared" si="4"/>
        <v>11576</v>
      </c>
      <c r="G98" s="26"/>
      <c r="H98" s="26">
        <f t="shared" si="5"/>
        <v>21123.559999999998</v>
      </c>
    </row>
    <row r="99" spans="1:8" s="19" customFormat="1" ht="26.25" customHeight="1">
      <c r="A99" s="39">
        <v>94</v>
      </c>
      <c r="B99" s="22" t="s">
        <v>95</v>
      </c>
      <c r="C99" s="40">
        <v>1045.3</v>
      </c>
      <c r="D99" s="26">
        <f t="shared" si="3"/>
        <v>12543.6</v>
      </c>
      <c r="E99" s="41">
        <v>2025</v>
      </c>
      <c r="F99" s="26">
        <f t="shared" si="4"/>
        <v>16200</v>
      </c>
      <c r="G99" s="26"/>
      <c r="H99" s="26">
        <f t="shared" si="5"/>
        <v>28743.6</v>
      </c>
    </row>
    <row r="100" spans="1:8" s="19" customFormat="1" ht="25.5">
      <c r="A100" s="39">
        <v>95</v>
      </c>
      <c r="B100" s="22" t="s">
        <v>96</v>
      </c>
      <c r="C100" s="40">
        <v>1327.87</v>
      </c>
      <c r="D100" s="26">
        <f t="shared" si="3"/>
        <v>15934.44</v>
      </c>
      <c r="E100" s="41">
        <v>2549.4</v>
      </c>
      <c r="F100" s="26">
        <f t="shared" si="4"/>
        <v>20395.2</v>
      </c>
      <c r="G100" s="26"/>
      <c r="H100" s="26">
        <f t="shared" si="5"/>
        <v>36329.64</v>
      </c>
    </row>
    <row r="101" spans="1:8" s="19" customFormat="1" ht="16.5" customHeight="1">
      <c r="A101" s="39">
        <v>96</v>
      </c>
      <c r="B101" s="22" t="s">
        <v>97</v>
      </c>
      <c r="C101" s="40">
        <v>1969.78</v>
      </c>
      <c r="D101" s="26">
        <f t="shared" si="3"/>
        <v>23637.36</v>
      </c>
      <c r="E101" s="41">
        <v>1830</v>
      </c>
      <c r="F101" s="26">
        <f t="shared" si="4"/>
        <v>14640</v>
      </c>
      <c r="G101" s="26"/>
      <c r="H101" s="26">
        <f t="shared" si="5"/>
        <v>38277.36</v>
      </c>
    </row>
    <row r="102" spans="1:8" s="19" customFormat="1" ht="27" customHeight="1">
      <c r="A102" s="39">
        <v>97</v>
      </c>
      <c r="B102" s="22" t="s">
        <v>98</v>
      </c>
      <c r="C102" s="40">
        <v>1412.63</v>
      </c>
      <c r="D102" s="26">
        <f t="shared" si="3"/>
        <v>16951.56</v>
      </c>
      <c r="E102" s="41">
        <v>3214.8</v>
      </c>
      <c r="F102" s="26">
        <f t="shared" si="4"/>
        <v>25718.4</v>
      </c>
      <c r="G102" s="26"/>
      <c r="H102" s="26">
        <f t="shared" si="5"/>
        <v>42669.96000000001</v>
      </c>
    </row>
    <row r="103" spans="1:8" s="19" customFormat="1" ht="19.5" customHeight="1">
      <c r="A103" s="39">
        <v>98</v>
      </c>
      <c r="B103" s="22" t="s">
        <v>99</v>
      </c>
      <c r="C103" s="40">
        <v>1534.39</v>
      </c>
      <c r="D103" s="26">
        <f t="shared" si="3"/>
        <v>18412.68</v>
      </c>
      <c r="E103" s="41">
        <v>3188.4</v>
      </c>
      <c r="F103" s="26">
        <f t="shared" si="4"/>
        <v>25507.2</v>
      </c>
      <c r="G103" s="26"/>
      <c r="H103" s="26">
        <f t="shared" si="5"/>
        <v>43919.880000000005</v>
      </c>
    </row>
    <row r="104" spans="1:8" s="19" customFormat="1" ht="22.5">
      <c r="A104" s="39">
        <v>99</v>
      </c>
      <c r="B104" s="17" t="s">
        <v>123</v>
      </c>
      <c r="C104" s="40">
        <v>2477.39</v>
      </c>
      <c r="D104" s="26">
        <f t="shared" si="3"/>
        <v>29728.68</v>
      </c>
      <c r="E104" s="41">
        <v>3549.6</v>
      </c>
      <c r="F104" s="26">
        <f t="shared" si="4"/>
        <v>28396.8</v>
      </c>
      <c r="G104" s="26"/>
      <c r="H104" s="26">
        <f t="shared" si="5"/>
        <v>58125.479999999996</v>
      </c>
    </row>
    <row r="105" spans="1:8" s="19" customFormat="1" ht="22.5">
      <c r="A105" s="39">
        <v>100</v>
      </c>
      <c r="B105" s="17" t="s">
        <v>124</v>
      </c>
      <c r="C105" s="40">
        <v>2076.77</v>
      </c>
      <c r="D105" s="26">
        <f t="shared" si="3"/>
        <v>24921.24</v>
      </c>
      <c r="E105" s="41">
        <v>2998</v>
      </c>
      <c r="F105" s="26">
        <f t="shared" si="4"/>
        <v>23984</v>
      </c>
      <c r="G105" s="26"/>
      <c r="H105" s="26">
        <f t="shared" si="5"/>
        <v>48905.240000000005</v>
      </c>
    </row>
    <row r="106" spans="1:8" s="19" customFormat="1" ht="24.75" customHeight="1">
      <c r="A106" s="39">
        <v>101</v>
      </c>
      <c r="B106" s="17" t="s">
        <v>100</v>
      </c>
      <c r="C106" s="41">
        <v>842.07</v>
      </c>
      <c r="D106" s="26">
        <f t="shared" si="3"/>
        <v>10104.84</v>
      </c>
      <c r="E106" s="41">
        <v>2389</v>
      </c>
      <c r="F106" s="26">
        <f t="shared" si="4"/>
        <v>19112</v>
      </c>
      <c r="G106" s="26"/>
      <c r="H106" s="26">
        <f t="shared" si="5"/>
        <v>29216.84</v>
      </c>
    </row>
    <row r="107" spans="1:8" s="19" customFormat="1" ht="24.75" customHeight="1">
      <c r="A107" s="39">
        <v>102</v>
      </c>
      <c r="B107" s="17" t="s">
        <v>120</v>
      </c>
      <c r="C107" s="41">
        <v>809.84</v>
      </c>
      <c r="D107" s="26">
        <f t="shared" si="3"/>
        <v>9718.08</v>
      </c>
      <c r="E107" s="41">
        <v>2865.5</v>
      </c>
      <c r="F107" s="26">
        <f t="shared" si="4"/>
        <v>22924</v>
      </c>
      <c r="G107" s="26"/>
      <c r="H107" s="26">
        <f t="shared" si="5"/>
        <v>32642.08</v>
      </c>
    </row>
    <row r="108" spans="1:8" s="19" customFormat="1" ht="22.5">
      <c r="A108" s="39">
        <v>103</v>
      </c>
      <c r="B108" s="17" t="s">
        <v>101</v>
      </c>
      <c r="C108" s="40">
        <v>1517.7</v>
      </c>
      <c r="D108" s="26">
        <f t="shared" si="3"/>
        <v>18212.4</v>
      </c>
      <c r="E108" s="41">
        <v>4395.2</v>
      </c>
      <c r="F108" s="26">
        <f t="shared" si="4"/>
        <v>35161.6</v>
      </c>
      <c r="G108" s="26"/>
      <c r="H108" s="26">
        <f t="shared" si="5"/>
        <v>53374</v>
      </c>
    </row>
    <row r="109" spans="1:8" s="19" customFormat="1" ht="22.5">
      <c r="A109" s="39">
        <v>104</v>
      </c>
      <c r="B109" s="17" t="s">
        <v>102</v>
      </c>
      <c r="C109" s="40">
        <v>1862.12</v>
      </c>
      <c r="D109" s="26">
        <f t="shared" si="3"/>
        <v>22345.44</v>
      </c>
      <c r="E109" s="41">
        <v>3645.6</v>
      </c>
      <c r="F109" s="26">
        <f t="shared" si="4"/>
        <v>29164.8</v>
      </c>
      <c r="G109" s="26"/>
      <c r="H109" s="26">
        <f t="shared" si="5"/>
        <v>51510.24</v>
      </c>
    </row>
    <row r="110" spans="1:8" s="19" customFormat="1" ht="22.5">
      <c r="A110" s="39">
        <v>105</v>
      </c>
      <c r="B110" s="17" t="s">
        <v>119</v>
      </c>
      <c r="C110" s="40">
        <v>929.95</v>
      </c>
      <c r="D110" s="26">
        <f t="shared" si="3"/>
        <v>11159.4</v>
      </c>
      <c r="E110" s="41">
        <v>1895</v>
      </c>
      <c r="F110" s="26">
        <f t="shared" si="4"/>
        <v>15160</v>
      </c>
      <c r="G110" s="26"/>
      <c r="H110" s="26">
        <f t="shared" si="5"/>
        <v>26319.4</v>
      </c>
    </row>
    <row r="111" spans="1:8" s="19" customFormat="1" ht="25.5" customHeight="1">
      <c r="A111" s="39">
        <v>106</v>
      </c>
      <c r="B111" s="17" t="s">
        <v>103</v>
      </c>
      <c r="C111" s="40">
        <v>1962.15</v>
      </c>
      <c r="D111" s="26">
        <f t="shared" si="3"/>
        <v>23545.8</v>
      </c>
      <c r="E111" s="41">
        <v>3374.55</v>
      </c>
      <c r="F111" s="26">
        <f t="shared" si="4"/>
        <v>26996.4</v>
      </c>
      <c r="G111" s="26"/>
      <c r="H111" s="26">
        <f t="shared" si="5"/>
        <v>50542.2</v>
      </c>
    </row>
    <row r="112" spans="1:8" s="19" customFormat="1" ht="22.5">
      <c r="A112" s="39">
        <v>107</v>
      </c>
      <c r="B112" s="17" t="s">
        <v>125</v>
      </c>
      <c r="C112" s="40">
        <v>1347.58</v>
      </c>
      <c r="D112" s="26">
        <f t="shared" si="3"/>
        <v>16170.96</v>
      </c>
      <c r="E112" s="41">
        <v>2583</v>
      </c>
      <c r="F112" s="26">
        <f t="shared" si="4"/>
        <v>20664</v>
      </c>
      <c r="G112" s="26"/>
      <c r="H112" s="26">
        <f t="shared" si="5"/>
        <v>36834.96</v>
      </c>
    </row>
    <row r="113" spans="1:8" s="19" customFormat="1" ht="22.5">
      <c r="A113" s="39">
        <v>108</v>
      </c>
      <c r="B113" s="17" t="s">
        <v>117</v>
      </c>
      <c r="C113" s="40">
        <v>2289.89</v>
      </c>
      <c r="D113" s="26">
        <f t="shared" si="3"/>
        <v>27478.68</v>
      </c>
      <c r="E113" s="41">
        <v>3102.5</v>
      </c>
      <c r="F113" s="26">
        <f t="shared" si="4"/>
        <v>24820</v>
      </c>
      <c r="G113" s="26"/>
      <c r="H113" s="26">
        <f t="shared" si="5"/>
        <v>52298.68</v>
      </c>
    </row>
    <row r="114" spans="1:8" s="19" customFormat="1" ht="22.5">
      <c r="A114" s="39">
        <v>109</v>
      </c>
      <c r="B114" s="17" t="s">
        <v>104</v>
      </c>
      <c r="C114" s="40">
        <v>2118.4</v>
      </c>
      <c r="D114" s="26">
        <f t="shared" si="3"/>
        <v>25420.8</v>
      </c>
      <c r="E114" s="41">
        <v>3438.6</v>
      </c>
      <c r="F114" s="26">
        <f t="shared" si="4"/>
        <v>27508.8</v>
      </c>
      <c r="G114" s="26"/>
      <c r="H114" s="26">
        <f t="shared" si="5"/>
        <v>52929.6</v>
      </c>
    </row>
    <row r="115" spans="1:8" s="19" customFormat="1" ht="22.5">
      <c r="A115" s="39">
        <v>110</v>
      </c>
      <c r="B115" s="17" t="s">
        <v>118</v>
      </c>
      <c r="C115" s="40">
        <v>1195.43</v>
      </c>
      <c r="D115" s="26">
        <f t="shared" si="3"/>
        <v>14345.16</v>
      </c>
      <c r="E115" s="41">
        <v>2156</v>
      </c>
      <c r="F115" s="26">
        <f t="shared" si="4"/>
        <v>17248</v>
      </c>
      <c r="G115" s="26"/>
      <c r="H115" s="26">
        <f t="shared" si="5"/>
        <v>31593.16</v>
      </c>
    </row>
    <row r="116" spans="1:8" s="19" customFormat="1" ht="22.5">
      <c r="A116" s="39">
        <v>111</v>
      </c>
      <c r="B116" s="17" t="s">
        <v>105</v>
      </c>
      <c r="C116" s="40">
        <v>2093.66</v>
      </c>
      <c r="D116" s="26">
        <f t="shared" si="3"/>
        <v>25123.92</v>
      </c>
      <c r="E116" s="41">
        <v>4847.4</v>
      </c>
      <c r="F116" s="26">
        <f t="shared" si="4"/>
        <v>38779.2</v>
      </c>
      <c r="G116" s="26"/>
      <c r="H116" s="26">
        <f t="shared" si="5"/>
        <v>63903.119999999995</v>
      </c>
    </row>
    <row r="117" spans="1:8" s="19" customFormat="1" ht="22.5">
      <c r="A117" s="39">
        <v>112</v>
      </c>
      <c r="B117" s="17" t="s">
        <v>106</v>
      </c>
      <c r="C117" s="40">
        <v>2338.48</v>
      </c>
      <c r="D117" s="26">
        <f t="shared" si="3"/>
        <v>28061.76</v>
      </c>
      <c r="E117" s="41">
        <v>5846</v>
      </c>
      <c r="F117" s="26">
        <f t="shared" si="4"/>
        <v>46768</v>
      </c>
      <c r="G117" s="26"/>
      <c r="H117" s="26">
        <f t="shared" si="5"/>
        <v>74829.76</v>
      </c>
    </row>
    <row r="118" spans="1:8" s="19" customFormat="1" ht="22.5">
      <c r="A118" s="39">
        <v>113</v>
      </c>
      <c r="B118" s="17" t="s">
        <v>107</v>
      </c>
      <c r="C118" s="40">
        <v>1154.62</v>
      </c>
      <c r="D118" s="26">
        <f t="shared" si="3"/>
        <v>13855.44</v>
      </c>
      <c r="E118" s="41">
        <v>2382.6</v>
      </c>
      <c r="F118" s="26">
        <f t="shared" si="4"/>
        <v>19060.8</v>
      </c>
      <c r="G118" s="26"/>
      <c r="H118" s="26">
        <f t="shared" si="5"/>
        <v>32916.24</v>
      </c>
    </row>
    <row r="119" spans="1:8" s="19" customFormat="1" ht="16.5" customHeight="1">
      <c r="A119" s="39">
        <v>114</v>
      </c>
      <c r="B119" s="17" t="s">
        <v>108</v>
      </c>
      <c r="C119" s="40">
        <v>1794.22</v>
      </c>
      <c r="D119" s="26">
        <f t="shared" si="3"/>
        <v>21530.64</v>
      </c>
      <c r="E119" s="41">
        <v>3675</v>
      </c>
      <c r="F119" s="26">
        <f t="shared" si="4"/>
        <v>29400</v>
      </c>
      <c r="G119" s="26"/>
      <c r="H119" s="26">
        <f t="shared" si="5"/>
        <v>50930.64</v>
      </c>
    </row>
    <row r="120" spans="1:8" s="19" customFormat="1" ht="22.5">
      <c r="A120" s="39">
        <v>115</v>
      </c>
      <c r="B120" s="17" t="s">
        <v>109</v>
      </c>
      <c r="C120" s="40">
        <v>2057.67</v>
      </c>
      <c r="D120" s="26">
        <f t="shared" si="3"/>
        <v>24692.04</v>
      </c>
      <c r="E120" s="41">
        <v>4158.6</v>
      </c>
      <c r="F120" s="26">
        <f t="shared" si="4"/>
        <v>33268.8</v>
      </c>
      <c r="G120" s="26"/>
      <c r="H120" s="26">
        <f t="shared" si="5"/>
        <v>57960.840000000004</v>
      </c>
    </row>
    <row r="121" spans="1:8" s="19" customFormat="1" ht="22.5">
      <c r="A121" s="39">
        <v>116</v>
      </c>
      <c r="B121" s="17" t="s">
        <v>110</v>
      </c>
      <c r="C121" s="40">
        <v>2031.49</v>
      </c>
      <c r="D121" s="26">
        <f t="shared" si="3"/>
        <v>24377.88</v>
      </c>
      <c r="E121" s="41">
        <v>4045.8</v>
      </c>
      <c r="F121" s="26">
        <f t="shared" si="4"/>
        <v>32366.4</v>
      </c>
      <c r="G121" s="26"/>
      <c r="H121" s="26">
        <f t="shared" si="5"/>
        <v>56744.28</v>
      </c>
    </row>
    <row r="122" spans="1:8" s="19" customFormat="1" ht="22.5">
      <c r="A122" s="39">
        <v>117</v>
      </c>
      <c r="B122" s="17" t="s">
        <v>126</v>
      </c>
      <c r="C122" s="40">
        <v>1587.07</v>
      </c>
      <c r="D122" s="26">
        <f t="shared" si="3"/>
        <v>19044.84</v>
      </c>
      <c r="E122" s="41">
        <v>3220.2</v>
      </c>
      <c r="F122" s="26">
        <f t="shared" si="4"/>
        <v>25761.6</v>
      </c>
      <c r="G122" s="26"/>
      <c r="H122" s="26">
        <f t="shared" si="5"/>
        <v>44806.44</v>
      </c>
    </row>
    <row r="123" spans="1:8" s="19" customFormat="1" ht="22.5">
      <c r="A123" s="39">
        <v>118</v>
      </c>
      <c r="B123" s="17" t="s">
        <v>127</v>
      </c>
      <c r="C123" s="40">
        <v>2064.39</v>
      </c>
      <c r="D123" s="26">
        <f t="shared" si="3"/>
        <v>24772.68</v>
      </c>
      <c r="E123" s="41">
        <v>5248.4</v>
      </c>
      <c r="F123" s="26">
        <f t="shared" si="4"/>
        <v>41987.2</v>
      </c>
      <c r="G123" s="26"/>
      <c r="H123" s="26">
        <f t="shared" si="5"/>
        <v>66759.88</v>
      </c>
    </row>
    <row r="124" spans="1:8" s="19" customFormat="1" ht="22.5">
      <c r="A124" s="39">
        <v>119</v>
      </c>
      <c r="B124" s="21" t="s">
        <v>121</v>
      </c>
      <c r="C124" s="40">
        <v>2166.96</v>
      </c>
      <c r="D124" s="26">
        <f t="shared" si="3"/>
        <v>26003.52</v>
      </c>
      <c r="E124" s="41">
        <v>3723.6</v>
      </c>
      <c r="F124" s="26">
        <f t="shared" si="4"/>
        <v>29788.8</v>
      </c>
      <c r="G124" s="26"/>
      <c r="H124" s="26">
        <f t="shared" si="5"/>
        <v>55792.32</v>
      </c>
    </row>
    <row r="125" spans="1:8" s="19" customFormat="1" ht="22.5">
      <c r="A125" s="39">
        <v>120</v>
      </c>
      <c r="B125" s="17" t="s">
        <v>111</v>
      </c>
      <c r="C125" s="40">
        <v>1971.64</v>
      </c>
      <c r="D125" s="26">
        <f t="shared" si="3"/>
        <v>23659.68</v>
      </c>
      <c r="E125" s="41">
        <v>3531.5</v>
      </c>
      <c r="F125" s="26">
        <f t="shared" si="4"/>
        <v>28252</v>
      </c>
      <c r="G125" s="26"/>
      <c r="H125" s="26">
        <f t="shared" si="5"/>
        <v>51911.68</v>
      </c>
    </row>
    <row r="126" spans="1:8" s="19" customFormat="1" ht="22.5">
      <c r="A126" s="39">
        <v>121</v>
      </c>
      <c r="B126" s="17" t="s">
        <v>112</v>
      </c>
      <c r="C126" s="40">
        <v>1941.79</v>
      </c>
      <c r="D126" s="26">
        <f t="shared" si="3"/>
        <v>23301.48</v>
      </c>
      <c r="E126" s="41">
        <v>2669.5</v>
      </c>
      <c r="F126" s="26">
        <f t="shared" si="4"/>
        <v>21356</v>
      </c>
      <c r="G126" s="26"/>
      <c r="H126" s="26">
        <f t="shared" si="5"/>
        <v>44657.479999999996</v>
      </c>
    </row>
    <row r="127" spans="1:8" s="19" customFormat="1" ht="22.5">
      <c r="A127" s="39">
        <v>122</v>
      </c>
      <c r="B127" s="17" t="s">
        <v>113</v>
      </c>
      <c r="C127" s="40">
        <v>985.28</v>
      </c>
      <c r="D127" s="26">
        <f t="shared" si="3"/>
        <v>11823.36</v>
      </c>
      <c r="E127" s="41">
        <v>2222</v>
      </c>
      <c r="F127" s="26">
        <f t="shared" si="4"/>
        <v>17776</v>
      </c>
      <c r="G127" s="26"/>
      <c r="H127" s="26">
        <f t="shared" si="5"/>
        <v>29599.36</v>
      </c>
    </row>
    <row r="128" spans="1:8" s="19" customFormat="1" ht="17.25" customHeight="1">
      <c r="A128" s="39">
        <v>123</v>
      </c>
      <c r="B128" s="17" t="s">
        <v>114</v>
      </c>
      <c r="C128" s="40">
        <v>2084.59</v>
      </c>
      <c r="D128" s="26">
        <f t="shared" si="3"/>
        <v>25015.08</v>
      </c>
      <c r="E128" s="41">
        <v>4788.6</v>
      </c>
      <c r="F128" s="26">
        <f t="shared" si="4"/>
        <v>38308.8</v>
      </c>
      <c r="G128" s="26"/>
      <c r="H128" s="26">
        <f t="shared" si="5"/>
        <v>63323.880000000005</v>
      </c>
    </row>
    <row r="129" spans="1:8" s="19" customFormat="1" ht="22.5">
      <c r="A129" s="39">
        <v>124</v>
      </c>
      <c r="B129" s="17" t="s">
        <v>115</v>
      </c>
      <c r="C129" s="40">
        <v>969.05</v>
      </c>
      <c r="D129" s="26">
        <f t="shared" si="3"/>
        <v>11628.6</v>
      </c>
      <c r="E129" s="41">
        <v>2455.8</v>
      </c>
      <c r="F129" s="26">
        <f t="shared" si="4"/>
        <v>19646.4</v>
      </c>
      <c r="G129" s="26"/>
      <c r="H129" s="26">
        <f t="shared" si="5"/>
        <v>31275</v>
      </c>
    </row>
    <row r="130" spans="1:8" s="19" customFormat="1" ht="12.75">
      <c r="A130" s="39">
        <v>125</v>
      </c>
      <c r="B130" s="17" t="s">
        <v>128</v>
      </c>
      <c r="C130" s="40"/>
      <c r="D130" s="26">
        <v>16250</v>
      </c>
      <c r="E130" s="41"/>
      <c r="F130" s="26"/>
      <c r="G130" s="26"/>
      <c r="H130" s="26">
        <f t="shared" si="5"/>
        <v>16250</v>
      </c>
    </row>
    <row r="131" spans="1:8" s="19" customFormat="1" ht="12.75">
      <c r="A131" s="39">
        <v>126</v>
      </c>
      <c r="B131" s="17" t="s">
        <v>129</v>
      </c>
      <c r="C131" s="40"/>
      <c r="D131" s="26">
        <v>31932</v>
      </c>
      <c r="E131" s="41"/>
      <c r="F131" s="26"/>
      <c r="G131" s="26"/>
      <c r="H131" s="26">
        <f t="shared" si="5"/>
        <v>31932</v>
      </c>
    </row>
    <row r="132" spans="1:8" s="19" customFormat="1" ht="15">
      <c r="A132" s="39"/>
      <c r="B132" s="25" t="s">
        <v>116</v>
      </c>
      <c r="C132" s="46">
        <f>SUM(C6:C131)</f>
        <v>190149.50000000003</v>
      </c>
      <c r="D132" s="46">
        <f>SUM(D6:D131)</f>
        <v>2329976.0000000005</v>
      </c>
      <c r="E132" s="46">
        <f>SUM(E6:E131)</f>
        <v>363032.69999999995</v>
      </c>
      <c r="F132" s="46">
        <f>SUM(F6:F131)</f>
        <v>2904261.5999999996</v>
      </c>
      <c r="G132" s="46">
        <f>SUM(G6:G131)</f>
        <v>-15.8</v>
      </c>
      <c r="H132" s="46">
        <f>SUM(H6:H131)</f>
        <v>5234221.800000001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9" t="s">
        <v>138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18" t="s">
        <v>137</v>
      </c>
    </row>
    <row r="6" spans="1:3" s="7" customFormat="1" ht="30" customHeight="1">
      <c r="A6" s="6">
        <v>1</v>
      </c>
      <c r="B6" s="22" t="s">
        <v>13</v>
      </c>
      <c r="C6" s="24">
        <v>250</v>
      </c>
    </row>
    <row r="7" spans="1:3" s="7" customFormat="1" ht="30" customHeight="1">
      <c r="A7" s="6">
        <v>2</v>
      </c>
      <c r="B7" s="22" t="s">
        <v>15</v>
      </c>
      <c r="C7" s="24">
        <v>100</v>
      </c>
    </row>
    <row r="8" spans="1:3" ht="12.75">
      <c r="A8" s="6">
        <v>3</v>
      </c>
      <c r="B8" s="22" t="s">
        <v>25</v>
      </c>
      <c r="C8" s="24">
        <v>250</v>
      </c>
    </row>
    <row r="9" spans="1:3" ht="12.75">
      <c r="A9" s="6">
        <v>4</v>
      </c>
      <c r="B9" s="22" t="s">
        <v>33</v>
      </c>
      <c r="C9" s="24">
        <v>300</v>
      </c>
    </row>
    <row r="10" spans="1:3" ht="12.75">
      <c r="A10" s="6">
        <v>5</v>
      </c>
      <c r="B10" s="22" t="s">
        <v>40</v>
      </c>
      <c r="C10" s="24">
        <v>100</v>
      </c>
    </row>
    <row r="11" spans="1:3" ht="12.75">
      <c r="A11" s="6">
        <v>6</v>
      </c>
      <c r="B11" s="22" t="s">
        <v>46</v>
      </c>
      <c r="C11" s="24">
        <v>100</v>
      </c>
    </row>
    <row r="12" spans="1:3" ht="12.75">
      <c r="A12" s="6">
        <v>7</v>
      </c>
      <c r="B12" s="22" t="s">
        <v>63</v>
      </c>
      <c r="C12" s="24">
        <v>900</v>
      </c>
    </row>
    <row r="13" spans="1:3" ht="12.75">
      <c r="A13" s="6">
        <v>8</v>
      </c>
      <c r="B13" s="54" t="s">
        <v>74</v>
      </c>
      <c r="C13" s="24">
        <v>900</v>
      </c>
    </row>
    <row r="14" spans="1:3" ht="12.75">
      <c r="A14" s="6">
        <v>9</v>
      </c>
      <c r="B14" s="54" t="s">
        <v>81</v>
      </c>
      <c r="C14" s="24">
        <v>1100</v>
      </c>
    </row>
    <row r="15" spans="1:3" ht="12.75">
      <c r="A15" s="6">
        <v>10</v>
      </c>
      <c r="B15" s="54" t="s">
        <v>86</v>
      </c>
      <c r="C15" s="24">
        <v>300</v>
      </c>
    </row>
    <row r="16" spans="1:3" ht="15.75" customHeight="1">
      <c r="A16" s="6">
        <v>11</v>
      </c>
      <c r="B16" s="55" t="s">
        <v>103</v>
      </c>
      <c r="C16" s="31">
        <v>1950</v>
      </c>
    </row>
    <row r="17" spans="1:3" ht="22.5">
      <c r="A17" s="6">
        <v>12</v>
      </c>
      <c r="B17" s="55" t="s">
        <v>117</v>
      </c>
      <c r="C17" s="31">
        <v>300</v>
      </c>
    </row>
    <row r="18" spans="1:3" ht="12.75">
      <c r="A18" s="6"/>
      <c r="B18" s="55" t="s">
        <v>105</v>
      </c>
      <c r="C18" s="48">
        <v>2100</v>
      </c>
    </row>
    <row r="19" spans="1:3" ht="15">
      <c r="A19" s="6"/>
      <c r="B19" s="56" t="s">
        <v>116</v>
      </c>
      <c r="C19" s="49">
        <f>SUM(C6:C18)</f>
        <v>8650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5.00390625" style="14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19" t="s">
        <v>139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5" t="s">
        <v>2</v>
      </c>
      <c r="C5" s="18" t="s">
        <v>131</v>
      </c>
    </row>
    <row r="6" spans="1:3" s="12" customFormat="1" ht="30" customHeight="1">
      <c r="A6" s="11">
        <v>1</v>
      </c>
      <c r="B6" s="27" t="s">
        <v>6</v>
      </c>
      <c r="C6" s="52">
        <v>39.6</v>
      </c>
    </row>
    <row r="7" spans="1:3" s="12" customFormat="1" ht="30" customHeight="1">
      <c r="A7" s="11">
        <v>2</v>
      </c>
      <c r="B7" s="32" t="s">
        <v>13</v>
      </c>
      <c r="C7" s="52">
        <v>88</v>
      </c>
    </row>
    <row r="8" spans="1:3" s="12" customFormat="1" ht="31.5" customHeight="1">
      <c r="A8" s="11">
        <v>3</v>
      </c>
      <c r="B8" s="22" t="s">
        <v>20</v>
      </c>
      <c r="C8" s="29">
        <v>308</v>
      </c>
    </row>
    <row r="9" spans="1:3" s="12" customFormat="1" ht="15" customHeight="1">
      <c r="A9" s="11">
        <v>4</v>
      </c>
      <c r="B9" s="22" t="s">
        <v>46</v>
      </c>
      <c r="C9" s="29">
        <v>820</v>
      </c>
    </row>
    <row r="10" spans="1:3" s="12" customFormat="1" ht="13.5" customHeight="1">
      <c r="A10" s="11">
        <v>5</v>
      </c>
      <c r="B10" s="27" t="s">
        <v>68</v>
      </c>
      <c r="C10" s="29">
        <v>44</v>
      </c>
    </row>
    <row r="11" spans="1:3" s="12" customFormat="1" ht="12.75">
      <c r="A11" s="11">
        <v>6</v>
      </c>
      <c r="B11" s="50" t="s">
        <v>74</v>
      </c>
      <c r="C11" s="29">
        <v>1480</v>
      </c>
    </row>
    <row r="12" spans="1:3" s="12" customFormat="1" ht="15.75" customHeight="1">
      <c r="A12" s="11">
        <v>7</v>
      </c>
      <c r="B12" s="27" t="s">
        <v>75</v>
      </c>
      <c r="C12" s="29">
        <v>1425.6</v>
      </c>
    </row>
    <row r="13" spans="1:3" ht="15" customHeight="1">
      <c r="A13" s="11">
        <v>8</v>
      </c>
      <c r="B13" s="22" t="s">
        <v>76</v>
      </c>
      <c r="C13" s="28">
        <v>105.6</v>
      </c>
    </row>
    <row r="14" spans="1:3" ht="15" customHeight="1">
      <c r="A14" s="11">
        <v>9</v>
      </c>
      <c r="B14" s="22" t="s">
        <v>95</v>
      </c>
      <c r="C14" s="28">
        <v>44</v>
      </c>
    </row>
    <row r="15" spans="1:3" ht="15" customHeight="1">
      <c r="A15" s="11">
        <v>10</v>
      </c>
      <c r="B15" s="17" t="s">
        <v>120</v>
      </c>
      <c r="C15" s="28">
        <v>44</v>
      </c>
    </row>
    <row r="16" spans="1:3" ht="22.5">
      <c r="A16" s="11">
        <v>11</v>
      </c>
      <c r="B16" s="17" t="s">
        <v>117</v>
      </c>
      <c r="C16" s="30">
        <v>44</v>
      </c>
    </row>
    <row r="17" spans="1:3" ht="12.75">
      <c r="A17" s="53">
        <v>12</v>
      </c>
      <c r="B17" s="17" t="s">
        <v>112</v>
      </c>
      <c r="C17" s="28">
        <v>176</v>
      </c>
    </row>
    <row r="18" spans="1:3" ht="15">
      <c r="A18" s="11"/>
      <c r="B18" s="25" t="s">
        <v>116</v>
      </c>
      <c r="C18" s="20">
        <f>SUM(C6:C17)</f>
        <v>4618.8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4.281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9" t="s">
        <v>140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18" t="s">
        <v>141</v>
      </c>
    </row>
    <row r="6" spans="1:3" s="7" customFormat="1" ht="17.25" customHeight="1">
      <c r="A6" s="6">
        <v>1</v>
      </c>
      <c r="B6" s="22" t="s">
        <v>20</v>
      </c>
      <c r="C6" s="26">
        <v>44</v>
      </c>
    </row>
    <row r="7" spans="1:3" s="7" customFormat="1" ht="19.5" customHeight="1">
      <c r="A7" s="6">
        <v>2</v>
      </c>
      <c r="B7" s="32" t="s">
        <v>31</v>
      </c>
      <c r="C7" s="26">
        <v>44</v>
      </c>
    </row>
    <row r="8" spans="1:3" s="7" customFormat="1" ht="18.75" customHeight="1">
      <c r="A8" s="6">
        <v>3</v>
      </c>
      <c r="B8" s="32" t="s">
        <v>34</v>
      </c>
      <c r="C8" s="26">
        <v>158.4</v>
      </c>
    </row>
    <row r="9" spans="1:3" ht="19.5" customHeight="1">
      <c r="A9" s="6">
        <v>4</v>
      </c>
      <c r="B9" s="22" t="s">
        <v>75</v>
      </c>
      <c r="C9" s="26">
        <v>52.8</v>
      </c>
    </row>
    <row r="10" spans="1:3" ht="15" customHeight="1">
      <c r="A10" s="6">
        <v>5</v>
      </c>
      <c r="B10" s="22" t="s">
        <v>81</v>
      </c>
      <c r="C10" s="26">
        <v>44</v>
      </c>
    </row>
    <row r="11" spans="1:3" ht="15" customHeight="1">
      <c r="A11" s="6">
        <v>6</v>
      </c>
      <c r="B11" s="32" t="s">
        <v>82</v>
      </c>
      <c r="C11" s="26">
        <v>52.8</v>
      </c>
    </row>
    <row r="12" spans="1:3" ht="16.5" customHeight="1">
      <c r="A12" s="6">
        <v>7</v>
      </c>
      <c r="B12" s="17" t="s">
        <v>125</v>
      </c>
      <c r="C12" s="26">
        <v>105.6</v>
      </c>
    </row>
    <row r="13" spans="1:3" ht="16.5" customHeight="1">
      <c r="A13" s="6">
        <v>8</v>
      </c>
      <c r="B13" s="17" t="s">
        <v>106</v>
      </c>
      <c r="C13" s="29">
        <v>105.6</v>
      </c>
    </row>
    <row r="14" spans="1:3" ht="12.75">
      <c r="A14" s="6">
        <v>9</v>
      </c>
      <c r="B14" s="17" t="s">
        <v>108</v>
      </c>
      <c r="C14" s="29">
        <v>44</v>
      </c>
    </row>
    <row r="15" spans="1:3" ht="12.75">
      <c r="A15" s="6">
        <v>10</v>
      </c>
      <c r="B15" s="21" t="s">
        <v>121</v>
      </c>
      <c r="C15" s="33">
        <v>52.8</v>
      </c>
    </row>
    <row r="16" spans="1:3" ht="15">
      <c r="A16" s="6">
        <v>11</v>
      </c>
      <c r="B16" s="51" t="s">
        <v>116</v>
      </c>
      <c r="C16" s="9">
        <f>SUM(C6:C15)</f>
        <v>704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2023-10-16T06:11:11Z</dcterms:modified>
  <cp:category/>
  <cp:version/>
  <cp:contentType/>
  <cp:contentStatus/>
</cp:coreProperties>
</file>